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20.250\Data to hanh chinh\BÍCH KHUÊ-HC\BC THANG\NĂM 2023\"/>
    </mc:Choice>
  </mc:AlternateContent>
  <xr:revisionPtr revIDLastSave="0" documentId="13_ncr:1_{A3069DE0-CB8D-4AEE-AB91-861061718A69}" xr6:coauthVersionLast="47" xr6:coauthVersionMax="47" xr10:uidLastSave="{00000000-0000-0000-0000-000000000000}"/>
  <bookViews>
    <workbookView xWindow="-120" yWindow="-120" windowWidth="19440" windowHeight="11160" firstSheet="1" activeTab="1" xr2:uid="{00000000-000D-0000-FFFF-FFFF00000000}"/>
  </bookViews>
  <sheets>
    <sheet name="foxz" sheetId="33" state="veryHidden" r:id="rId1"/>
    <sheet name="đơn thu" sheetId="17" r:id="rId2"/>
    <sheet name="cấp giấy" sheetId="34" r:id="rId3"/>
    <sheet name="giao đât" sheetId="14" r:id="rId4"/>
    <sheet name="Sheet1" sheetId="35" r:id="rId5"/>
  </sheets>
  <calcPr calcId="191029"/>
</workbook>
</file>

<file path=xl/calcChain.xml><?xml version="1.0" encoding="utf-8"?>
<calcChain xmlns="http://schemas.openxmlformats.org/spreadsheetml/2006/main">
  <c r="K14" i="14" l="1"/>
  <c r="H15" i="34" l="1"/>
  <c r="D15" i="34"/>
  <c r="J13" i="34"/>
  <c r="C10" i="34" s="1"/>
  <c r="E13" i="34"/>
  <c r="W10" i="17"/>
  <c r="P10" i="17"/>
  <c r="T10" i="17"/>
  <c r="A4" i="14"/>
  <c r="A2" i="14"/>
  <c r="A1" i="14"/>
  <c r="A4" i="17"/>
  <c r="A2" i="17"/>
  <c r="A1" i="17"/>
  <c r="F11" i="34" l="1"/>
  <c r="E10" i="34"/>
  <c r="E11" i="34" s="1"/>
  <c r="D10" i="34"/>
  <c r="D11" i="34" s="1"/>
  <c r="G10" i="34" l="1"/>
  <c r="G11" i="34" s="1"/>
  <c r="C11" i="34"/>
  <c r="C10" i="17" l="1"/>
  <c r="F10" i="17" s="1"/>
  <c r="N10" i="17" s="1"/>
  <c r="C18" i="17" l="1"/>
  <c r="I20" i="14"/>
  <c r="D20" i="14"/>
  <c r="E20" i="14"/>
  <c r="F20" i="14"/>
  <c r="G20" i="14"/>
  <c r="H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Y20" i="14"/>
  <c r="C20" i="14"/>
  <c r="D18" i="17" l="1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</calcChain>
</file>

<file path=xl/sharedStrings.xml><?xml version="1.0" encoding="utf-8"?>
<sst xmlns="http://schemas.openxmlformats.org/spreadsheetml/2006/main" count="176" uniqueCount="113">
  <si>
    <t>Tổng số đơn thư nhận được</t>
  </si>
  <si>
    <t>Số đơn đủ điều kiện xử lý</t>
  </si>
  <si>
    <t>Phân loại đơn đủ điều kiện xử lý</t>
  </si>
  <si>
    <t xml:space="preserve">Kết quả xử lý </t>
  </si>
  <si>
    <t>Ghi chú</t>
  </si>
  <si>
    <t>Tổng số đơn</t>
  </si>
  <si>
    <t>Trong đó</t>
  </si>
  <si>
    <t>Khiếu nại</t>
  </si>
  <si>
    <t>Tố cáo</t>
  </si>
  <si>
    <t>Tranh chấp đất đai</t>
  </si>
  <si>
    <t>Kiến nghị, phản ánh</t>
  </si>
  <si>
    <t>Đơn khác</t>
  </si>
  <si>
    <t xml:space="preserve">Đơn không thuộc thẩm quyền </t>
  </si>
  <si>
    <t xml:space="preserve">Tồn kỳ trước chuyển sang </t>
  </si>
  <si>
    <t>Tiếp nhận trong kỳ</t>
  </si>
  <si>
    <t>Liên quan đến đất đai</t>
  </si>
  <si>
    <t>Liên quan đến môi trường</t>
  </si>
  <si>
    <t>Liên quan đến khoáng sản</t>
  </si>
  <si>
    <t xml:space="preserve">Tổng số  </t>
  </si>
  <si>
    <t xml:space="preserve">Trong đó </t>
  </si>
  <si>
    <t>Đã có văn bản hướng dẫn hoặc chuyển cơ quan thẩm quyền giải quyết</t>
  </si>
  <si>
    <t>Còn tồn chưa xử lý</t>
  </si>
  <si>
    <t>STT</t>
  </si>
  <si>
    <t>Tổng cộng</t>
  </si>
  <si>
    <t>Tên đơn vị</t>
  </si>
  <si>
    <t>Thẩm định nhu cầu sử dụng đất, điều kiện giao đất, cho thuê đất, chuyển mục đích sử dụng đất</t>
  </si>
  <si>
    <t>Giao đất, cho thuê đất</t>
  </si>
  <si>
    <t>Gia hạn quyền sử dụng đất</t>
  </si>
  <si>
    <t>Thu hồi đất</t>
  </si>
  <si>
    <t>Tổng hồ sơ tiếp nhận</t>
  </si>
  <si>
    <t>Tổng số hồ sơ đã giải quyết</t>
  </si>
  <si>
    <t>Số hồ sơ còn lại</t>
  </si>
  <si>
    <t>Số trường hợp thu hồi đất</t>
  </si>
  <si>
    <t>Diện tích đất thu hồi (đơn vị tính ha)</t>
  </si>
  <si>
    <t xml:space="preserve">Đơn vị quản lý sau khi thu hồi đất </t>
  </si>
  <si>
    <t>Trường hợp đã giải quyết</t>
  </si>
  <si>
    <t>Trường hợp trả hồ sơ</t>
  </si>
  <si>
    <t>Diện tích (đơn vị tính ha)</t>
  </si>
  <si>
    <t>Trưởng hợp trả hồ sơ</t>
  </si>
  <si>
    <t xml:space="preserve"> i</t>
  </si>
  <si>
    <t>PL2</t>
  </si>
  <si>
    <t>Báo cáo định kỳ hành tháng: Số liệu tính từ ngày 15 tháng trước đến ngày 14 của tháng thuộc kỳ báo cáo</t>
  </si>
  <si>
    <t>Chuyển mục đích sử dụng đất</t>
  </si>
  <si>
    <t>Phòng TNMT thành phố Nha Trang</t>
  </si>
  <si>
    <t>Phòng TNMT TX Ninh Hòa</t>
  </si>
  <si>
    <t xml:space="preserve">Phòng TNMT huyện Vạn Ninh </t>
  </si>
  <si>
    <t>Phòng TNMT huyện Diên Khánh</t>
  </si>
  <si>
    <t xml:space="preserve">Phòng TNMT huyện Khánh Vĩnh </t>
  </si>
  <si>
    <t>Phòng TNMT huyện Khánh Sơn</t>
  </si>
  <si>
    <t>Phòng TNMT huyện Cam lâm</t>
  </si>
  <si>
    <t>Phòng TNMT thành phố Cam Ranh</t>
  </si>
  <si>
    <t>Cấp tỉnh</t>
  </si>
  <si>
    <t>I</t>
  </si>
  <si>
    <t>II</t>
  </si>
  <si>
    <t>Cấp huyện</t>
  </si>
  <si>
    <t>Sở tài nguyên và Môi trường</t>
  </si>
  <si>
    <t>Đơn (vụ việc) đã gải quyết</t>
  </si>
  <si>
    <t>UBND THÀNH PHỐ NHA TRANG</t>
  </si>
  <si>
    <t>PL1</t>
  </si>
  <si>
    <t>PHÒNG TÀI NGUYÊN VÀ MÔI TRƯỜNG</t>
  </si>
  <si>
    <t>Cấp giấy chứng nhân QSD đất lần đầu</t>
  </si>
  <si>
    <t>Cấp đổi giấy chứng nhân QSD đất</t>
  </si>
  <si>
    <t>Cấp lại giấy chứng nhân QSD đất</t>
  </si>
  <si>
    <t>Hồ sơ tiếp nhận</t>
  </si>
  <si>
    <t>Hồ sơ đã giải quyết</t>
  </si>
  <si>
    <t>Số Giấy đã cấp</t>
  </si>
  <si>
    <t>Diện tích (đơn vị tinh ha)</t>
  </si>
  <si>
    <t>Hồ sơ đang giải quyết</t>
  </si>
  <si>
    <t>Hồ sơ</t>
  </si>
  <si>
    <t xml:space="preserve">Hồ sơ tiếp nhận bao gồm: </t>
  </si>
  <si>
    <t xml:space="preserve">tồn đầu </t>
  </si>
  <si>
    <t xml:space="preserve">và tiếp nhận trong kỳ </t>
  </si>
  <si>
    <t xml:space="preserve">Hồ sơ đã giải quyết bao gồm: </t>
  </si>
  <si>
    <t>được cấp GCN:</t>
  </si>
  <si>
    <t xml:space="preserve">Rút, trả hồ sơ </t>
  </si>
  <si>
    <t>PL3</t>
  </si>
  <si>
    <t>BIỂU TỔNG HỢP KẾT QUẢ TIẾP NHẬN VÀ XỬ LÝ ĐƠN THƯ KHIẾU NẠI, TỐ CÁO VÀ TRANH CHẤP ĐẤT ĐAI THÁNG 02-2023</t>
  </si>
  <si>
    <t>BẢNG TỔNG HỢP SỐ LIỆU BÁO CÁO ĐỊNH KỲ VỀ CÔNG TÁC CẤP GIẤY CHỨNG NHẬN QSD ĐẤT THÁNG 02 NĂM 2023</t>
  </si>
  <si>
    <t>BẢNG TỔNG HỢP SỐ LIỆU BÁO CÁO ĐỊNH KỲ VỀ CÔNG TÁC GIAO ĐẤT, CHO THUÊ ĐẤT, CHUYỂN MỤC ĐÍCH SỬ DỤNG ĐẤT THÁNG 02-2023</t>
  </si>
  <si>
    <t>Lĩnh vực tiếp nhận</t>
  </si>
  <si>
    <t>Số lượng đơn thư tiếp nhận và giải quyết</t>
  </si>
  <si>
    <t>Tồn kỳ trước</t>
  </si>
  <si>
    <t>Nhận trong kỳ</t>
  </si>
  <si>
    <t>Đã giải quyết</t>
  </si>
  <si>
    <t>Đang giải quyết</t>
  </si>
  <si>
    <t>- Khiếu nại</t>
  </si>
  <si>
    <t>- Tố cáo</t>
  </si>
  <si>
    <t>- Tranh chấp</t>
  </si>
  <si>
    <t>- Kiến nghị</t>
  </si>
  <si>
    <t>Ghi chú (tồn chưa giải quyết)</t>
  </si>
  <si>
    <t>Thủ tục hành chính</t>
  </si>
  <si>
    <t>Tồn trước</t>
  </si>
  <si>
    <t>Nhận trong</t>
  </si>
  <si>
    <t>tháng</t>
  </si>
  <si>
    <t>Rút + trả</t>
  </si>
  <si>
    <t>hồ sơ</t>
  </si>
  <si>
    <t>trong tháng</t>
  </si>
  <si>
    <t>Số GCN đã được cấp</t>
  </si>
  <si>
    <t>tháng trước</t>
  </si>
  <si>
    <t>Tỷ lệ GCN so với tháng trước (%)</t>
  </si>
  <si>
    <t>HS tồn đang</t>
  </si>
  <si>
    <t>giải quyết</t>
  </si>
  <si>
    <t>Số hồ sơ</t>
  </si>
  <si>
    <t>được cấp</t>
  </si>
  <si>
    <t>Số GCN</t>
  </si>
  <si>
    <t>Tỷ lệ so với tháng trước (%)</t>
  </si>
  <si>
    <t>CẤP MỚI LẦN ĐẦU</t>
  </si>
  <si>
    <t>Giảm 54,64%</t>
  </si>
  <si>
    <t>Giảm 1,30%</t>
  </si>
  <si>
    <t>Cấp GCN lần đầu tại xã, phường</t>
  </si>
  <si>
    <t>Giảm 1,83%</t>
  </si>
  <si>
    <t>Giao đất tái định cư</t>
  </si>
  <si>
    <t>(Kèm Báo cáo số 741/TNMT ngày 15/02/2023 của Phòng Tài nguyên và Môi trường)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</si>
</sst>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0_);_(* \(#,##0.0000\);_(* &quot;-&quot;??_);_(@_)"/>
    <numFmt numFmtId="165" formatCode="0.0000"/>
  </numFmts>
  <fonts count="3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11"/>
      <color theme="1"/>
      <name val="Times New Roman"/>
      <family val="1"/>
    </font>
    <font>
      <b/>
      <i/>
      <sz val="14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b/>
      <sz val="12"/>
      <color rgb="FF00000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i/>
      <sz val="14"/>
      <color theme="1"/>
      <name val="Times New Roman"/>
      <family val="1"/>
    </font>
    <font>
      <b/>
      <i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161">
    <xf numFmtId="0" fontId="0" fillId="0" borderId="0" xfId="0"/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7" fillId="0" borderId="0" xfId="0" applyFont="1"/>
    <xf numFmtId="0" fontId="10" fillId="0" borderId="0" xfId="0" applyFont="1"/>
    <xf numFmtId="0" fontId="12" fillId="0" borderId="0" xfId="0" applyFont="1"/>
    <xf numFmtId="0" fontId="7" fillId="0" borderId="0" xfId="0" applyFont="1"/>
    <xf numFmtId="0" fontId="8" fillId="0" borderId="0" xfId="0" applyFont="1"/>
    <xf numFmtId="0" fontId="11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2" fontId="17" fillId="0" borderId="0" xfId="0" applyNumberFormat="1" applyFont="1"/>
    <xf numFmtId="2" fontId="9" fillId="0" borderId="0" xfId="0" applyNumberFormat="1" applyFont="1" applyAlignment="1">
      <alignment horizontal="center" vertical="center" wrapText="1"/>
    </xf>
    <xf numFmtId="2" fontId="0" fillId="0" borderId="0" xfId="0" applyNumberFormat="1"/>
    <xf numFmtId="0" fontId="12" fillId="0" borderId="1" xfId="0" applyFont="1" applyBorder="1" applyAlignment="1">
      <alignment horizontal="left" vertical="center" wrapText="1"/>
    </xf>
    <xf numFmtId="2" fontId="10" fillId="0" borderId="0" xfId="0" applyNumberFormat="1" applyFont="1"/>
    <xf numFmtId="2" fontId="12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23" fillId="0" borderId="3" xfId="0" applyNumberFormat="1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29" fillId="0" borderId="1" xfId="0" applyFont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vertical="center" wrapText="1"/>
    </xf>
    <xf numFmtId="0" fontId="25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1" fillId="0" borderId="0" xfId="0" applyFont="1"/>
    <xf numFmtId="0" fontId="13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164" fontId="32" fillId="0" borderId="1" xfId="1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2" fillId="0" borderId="0" xfId="0" applyFont="1"/>
    <xf numFmtId="0" fontId="6" fillId="0" borderId="0" xfId="0" applyFont="1" applyAlignment="1">
      <alignment vertical="top"/>
    </xf>
    <xf numFmtId="0" fontId="6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/>
    <xf numFmtId="164" fontId="8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15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5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8"/>
  <sheetViews>
    <sheetView tabSelected="1" zoomScale="80" zoomScaleNormal="80" workbookViewId="0">
      <pane xSplit="2" ySplit="9" topLeftCell="C10" activePane="bottomRight" state="frozen"/>
      <selection pane="topRight" activeCell="C1" sqref="C1"/>
      <selection pane="bottomLeft" activeCell="A8" sqref="A8"/>
      <selection pane="bottomRight" activeCell="A24" sqref="A24:XFD24"/>
    </sheetView>
  </sheetViews>
  <sheetFormatPr defaultRowHeight="15" x14ac:dyDescent="0.25"/>
  <cols>
    <col min="1" max="1" width="6.5703125" style="11" customWidth="1"/>
    <col min="2" max="2" width="17.42578125" style="11" customWidth="1"/>
    <col min="3" max="3" width="7.5703125" style="11" customWidth="1"/>
    <col min="4" max="4" width="9.5703125" style="11" customWidth="1"/>
    <col min="5" max="5" width="8.85546875" style="11" customWidth="1"/>
    <col min="6" max="6" width="9.140625" style="11" customWidth="1"/>
    <col min="7" max="7" width="7.42578125" style="11" customWidth="1"/>
    <col min="8" max="8" width="8" style="11" customWidth="1"/>
    <col min="9" max="9" width="7.85546875" style="11" customWidth="1"/>
    <col min="10" max="10" width="9.28515625" style="11" customWidth="1"/>
    <col min="11" max="11" width="8.7109375" style="11" customWidth="1"/>
    <col min="12" max="12" width="9.28515625" style="11" customWidth="1"/>
    <col min="13" max="13" width="8.42578125" style="11" customWidth="1"/>
    <col min="14" max="14" width="9.28515625" style="11" customWidth="1"/>
    <col min="15" max="15" width="8.140625" style="11" customWidth="1"/>
    <col min="16" max="16" width="6.5703125" style="11" customWidth="1"/>
    <col min="17" max="17" width="9.140625" style="11"/>
    <col min="18" max="18" width="7.28515625" style="11" customWidth="1"/>
    <col min="19" max="19" width="9.140625" style="11"/>
    <col min="20" max="20" width="9" style="11" customWidth="1"/>
    <col min="21" max="21" width="12.85546875" style="11" customWidth="1"/>
    <col min="22" max="22" width="7.85546875" style="11" customWidth="1"/>
    <col min="23" max="23" width="7.7109375" style="11" customWidth="1"/>
    <col min="24" max="16384" width="9.140625" style="11"/>
  </cols>
  <sheetData>
    <row r="1" spans="1:23" ht="27" customHeight="1" x14ac:dyDescent="0.3">
      <c r="A1" s="104" t="str">
        <f>'cấp giấy'!A1:F1</f>
        <v>UBND THÀNH PHỐ NHA TRANG</v>
      </c>
      <c r="B1" s="104"/>
      <c r="C1" s="104"/>
      <c r="D1" s="104"/>
      <c r="E1" s="104"/>
      <c r="F1" s="104"/>
      <c r="G1" s="6"/>
      <c r="H1" s="6"/>
      <c r="I1" s="6"/>
      <c r="T1" s="119" t="s">
        <v>58</v>
      </c>
      <c r="U1" s="119"/>
      <c r="V1" s="119"/>
      <c r="W1" s="119"/>
    </row>
    <row r="2" spans="1:23" ht="27" customHeight="1" x14ac:dyDescent="0.3">
      <c r="A2" s="104" t="str">
        <f>'cấp giấy'!A2:F2</f>
        <v>PHÒNG TÀI NGUYÊN VÀ MÔI TRƯỜNG</v>
      </c>
      <c r="B2" s="104"/>
      <c r="C2" s="104"/>
      <c r="D2" s="104"/>
      <c r="E2" s="104"/>
      <c r="F2" s="104"/>
      <c r="G2" s="6"/>
      <c r="H2" s="6"/>
      <c r="I2" s="6"/>
      <c r="T2" s="65"/>
      <c r="U2" s="65"/>
      <c r="V2" s="65"/>
      <c r="W2" s="65"/>
    </row>
    <row r="3" spans="1:23" ht="27.75" customHeight="1" x14ac:dyDescent="0.25">
      <c r="A3" s="116" t="s">
        <v>76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</row>
    <row r="4" spans="1:23" ht="27.75" customHeight="1" x14ac:dyDescent="0.25">
      <c r="A4" s="118" t="str">
        <f>'cấp giấy'!A4:R4</f>
        <v>(Kèm Báo cáo số 741/TNMT ngày 15/02/2023 của Phòng Tài nguyên và Môi trường)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</row>
    <row r="5" spans="1:23" ht="43.5" customHeight="1" x14ac:dyDescent="0.25">
      <c r="A5" s="114" t="s">
        <v>22</v>
      </c>
      <c r="B5" s="114" t="s">
        <v>24</v>
      </c>
      <c r="C5" s="111" t="s">
        <v>0</v>
      </c>
      <c r="D5" s="111"/>
      <c r="E5" s="111"/>
      <c r="F5" s="111" t="s">
        <v>1</v>
      </c>
      <c r="G5" s="111" t="s">
        <v>2</v>
      </c>
      <c r="H5" s="111"/>
      <c r="I5" s="111"/>
      <c r="J5" s="111"/>
      <c r="K5" s="111"/>
      <c r="L5" s="111"/>
      <c r="M5" s="111"/>
      <c r="N5" s="111"/>
      <c r="O5" s="111"/>
      <c r="P5" s="109" t="s">
        <v>3</v>
      </c>
      <c r="Q5" s="117"/>
      <c r="R5" s="117"/>
      <c r="S5" s="117"/>
      <c r="T5" s="117"/>
      <c r="U5" s="117"/>
      <c r="V5" s="117"/>
      <c r="W5" s="120" t="s">
        <v>89</v>
      </c>
    </row>
    <row r="6" spans="1:23" ht="41.25" customHeight="1" x14ac:dyDescent="0.25">
      <c r="A6" s="114"/>
      <c r="B6" s="114"/>
      <c r="C6" s="111" t="s">
        <v>5</v>
      </c>
      <c r="D6" s="111" t="s">
        <v>6</v>
      </c>
      <c r="E6" s="111"/>
      <c r="F6" s="111"/>
      <c r="G6" s="111" t="s">
        <v>7</v>
      </c>
      <c r="H6" s="111"/>
      <c r="I6" s="111"/>
      <c r="J6" s="111" t="s">
        <v>8</v>
      </c>
      <c r="K6" s="111"/>
      <c r="L6" s="111"/>
      <c r="M6" s="111" t="s">
        <v>9</v>
      </c>
      <c r="N6" s="111" t="s">
        <v>10</v>
      </c>
      <c r="O6" s="111" t="s">
        <v>11</v>
      </c>
      <c r="P6" s="108" t="s">
        <v>56</v>
      </c>
      <c r="Q6" s="108"/>
      <c r="R6" s="108"/>
      <c r="S6" s="108"/>
      <c r="T6" s="109"/>
      <c r="U6" s="117" t="s">
        <v>12</v>
      </c>
      <c r="V6" s="117"/>
      <c r="W6" s="121"/>
    </row>
    <row r="7" spans="1:23" ht="27.75" customHeight="1" x14ac:dyDescent="0.25">
      <c r="A7" s="114"/>
      <c r="B7" s="114"/>
      <c r="C7" s="111"/>
      <c r="D7" s="111" t="s">
        <v>13</v>
      </c>
      <c r="E7" s="111" t="s">
        <v>14</v>
      </c>
      <c r="F7" s="111"/>
      <c r="G7" s="111" t="s">
        <v>15</v>
      </c>
      <c r="H7" s="111" t="s">
        <v>16</v>
      </c>
      <c r="I7" s="114" t="s">
        <v>17</v>
      </c>
      <c r="J7" s="111" t="s">
        <v>15</v>
      </c>
      <c r="K7" s="111" t="s">
        <v>16</v>
      </c>
      <c r="L7" s="111" t="s">
        <v>17</v>
      </c>
      <c r="M7" s="111"/>
      <c r="N7" s="111"/>
      <c r="O7" s="111"/>
      <c r="P7" s="112" t="s">
        <v>18</v>
      </c>
      <c r="Q7" s="110" t="s">
        <v>19</v>
      </c>
      <c r="R7" s="108"/>
      <c r="S7" s="108"/>
      <c r="T7" s="109"/>
      <c r="U7" s="115" t="s">
        <v>20</v>
      </c>
      <c r="V7" s="117" t="s">
        <v>21</v>
      </c>
      <c r="W7" s="121"/>
    </row>
    <row r="8" spans="1:23" ht="72" customHeight="1" x14ac:dyDescent="0.25">
      <c r="A8" s="114"/>
      <c r="B8" s="114"/>
      <c r="C8" s="111"/>
      <c r="D8" s="111"/>
      <c r="E8" s="111"/>
      <c r="F8" s="111"/>
      <c r="G8" s="111"/>
      <c r="H8" s="111"/>
      <c r="I8" s="114"/>
      <c r="J8" s="111"/>
      <c r="K8" s="111"/>
      <c r="L8" s="111"/>
      <c r="M8" s="111"/>
      <c r="N8" s="111"/>
      <c r="O8" s="111"/>
      <c r="P8" s="113"/>
      <c r="Q8" s="32" t="s">
        <v>7</v>
      </c>
      <c r="R8" s="32" t="s">
        <v>8</v>
      </c>
      <c r="S8" s="32" t="s">
        <v>9</v>
      </c>
      <c r="T8" s="32" t="s">
        <v>10</v>
      </c>
      <c r="U8" s="115"/>
      <c r="V8" s="117"/>
      <c r="W8" s="122"/>
    </row>
    <row r="9" spans="1:23" ht="33.75" customHeight="1" x14ac:dyDescent="0.25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3">
        <v>11</v>
      </c>
      <c r="L9" s="33">
        <v>12</v>
      </c>
      <c r="M9" s="33">
        <v>13</v>
      </c>
      <c r="N9" s="33">
        <v>14</v>
      </c>
      <c r="O9" s="33">
        <v>15</v>
      </c>
      <c r="P9" s="33">
        <v>16</v>
      </c>
      <c r="Q9" s="33">
        <v>17</v>
      </c>
      <c r="R9" s="33">
        <v>18</v>
      </c>
      <c r="S9" s="33">
        <v>19</v>
      </c>
      <c r="T9" s="33">
        <v>20</v>
      </c>
      <c r="U9" s="33">
        <v>21</v>
      </c>
      <c r="V9" s="33">
        <v>22</v>
      </c>
      <c r="W9" s="33">
        <v>23</v>
      </c>
    </row>
    <row r="10" spans="1:23" s="84" customFormat="1" ht="44.25" customHeight="1" x14ac:dyDescent="0.25">
      <c r="A10" s="33">
        <v>1</v>
      </c>
      <c r="B10" s="83" t="s">
        <v>43</v>
      </c>
      <c r="C10" s="33">
        <f>D10+E10</f>
        <v>104</v>
      </c>
      <c r="D10" s="29">
        <v>50</v>
      </c>
      <c r="E10" s="29">
        <v>54</v>
      </c>
      <c r="F10" s="29">
        <f>C10</f>
        <v>104</v>
      </c>
      <c r="G10" s="29">
        <v>15</v>
      </c>
      <c r="H10" s="29"/>
      <c r="I10" s="29"/>
      <c r="J10" s="29">
        <v>0</v>
      </c>
      <c r="K10" s="29"/>
      <c r="L10" s="29"/>
      <c r="M10" s="29"/>
      <c r="N10" s="29">
        <f>F10-G10-J10</f>
        <v>89</v>
      </c>
      <c r="O10" s="29"/>
      <c r="P10" s="66">
        <f>SUM(Q10:T10)</f>
        <v>30</v>
      </c>
      <c r="Q10" s="32">
        <v>0</v>
      </c>
      <c r="R10" s="32">
        <v>0</v>
      </c>
      <c r="S10" s="32"/>
      <c r="T10" s="32">
        <f>Sheet1!D7+Sheet1!E7</f>
        <v>30</v>
      </c>
      <c r="U10" s="32"/>
      <c r="V10" s="32"/>
      <c r="W10" s="32">
        <f>C10-T10</f>
        <v>74</v>
      </c>
    </row>
    <row r="11" spans="1:23" s="13" customFormat="1" ht="37.5" customHeight="1" x14ac:dyDescent="0.25">
      <c r="A11" s="12">
        <v>2</v>
      </c>
      <c r="B11" s="23" t="s">
        <v>45</v>
      </c>
      <c r="C11" s="44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1"/>
    </row>
    <row r="12" spans="1:23" s="13" customFormat="1" ht="37.5" customHeight="1" x14ac:dyDescent="0.25">
      <c r="A12" s="12">
        <v>3</v>
      </c>
      <c r="B12" s="23" t="s">
        <v>44</v>
      </c>
      <c r="C12" s="4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52"/>
      <c r="Q12" s="16"/>
      <c r="R12" s="16"/>
      <c r="S12" s="16"/>
      <c r="T12" s="16"/>
      <c r="U12" s="16"/>
      <c r="V12" s="16"/>
      <c r="W12" s="16"/>
    </row>
    <row r="13" spans="1:23" s="42" customFormat="1" ht="37.5" customHeight="1" x14ac:dyDescent="0.25">
      <c r="A13" s="41">
        <v>4</v>
      </c>
      <c r="B13" s="23" t="s">
        <v>46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52"/>
      <c r="Q13" s="44"/>
      <c r="R13" s="44"/>
      <c r="S13" s="44"/>
      <c r="T13" s="44"/>
      <c r="U13" s="44"/>
      <c r="V13" s="44"/>
      <c r="W13" s="44"/>
    </row>
    <row r="14" spans="1:23" s="13" customFormat="1" ht="37.5" customHeight="1" x14ac:dyDescent="0.25">
      <c r="A14" s="12">
        <v>5</v>
      </c>
      <c r="B14" s="23" t="s">
        <v>47</v>
      </c>
      <c r="C14" s="44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52"/>
      <c r="Q14" s="47"/>
      <c r="R14" s="47"/>
      <c r="S14" s="47"/>
      <c r="T14" s="47"/>
      <c r="U14" s="47"/>
      <c r="V14" s="47"/>
      <c r="W14" s="62"/>
    </row>
    <row r="15" spans="1:23" s="13" customFormat="1" ht="37.5" customHeight="1" x14ac:dyDescent="0.25">
      <c r="A15" s="12">
        <v>6</v>
      </c>
      <c r="B15" s="23" t="s">
        <v>48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52"/>
      <c r="Q15" s="44"/>
      <c r="R15" s="44"/>
      <c r="S15" s="44"/>
      <c r="T15" s="44"/>
      <c r="U15" s="44"/>
      <c r="V15" s="44"/>
      <c r="W15" s="53"/>
    </row>
    <row r="16" spans="1:23" s="35" customFormat="1" ht="37.5" customHeight="1" x14ac:dyDescent="0.25">
      <c r="A16" s="34">
        <v>7</v>
      </c>
      <c r="B16" s="23" t="s">
        <v>49</v>
      </c>
      <c r="C16" s="44"/>
      <c r="D16" s="48"/>
      <c r="E16" s="48"/>
      <c r="F16" s="48"/>
      <c r="G16" s="48"/>
      <c r="H16" s="48"/>
      <c r="I16" s="63"/>
      <c r="J16" s="48"/>
      <c r="K16" s="48"/>
      <c r="L16" s="48"/>
      <c r="M16" s="48"/>
      <c r="N16" s="48"/>
      <c r="O16" s="48"/>
      <c r="P16" s="52"/>
      <c r="Q16" s="48"/>
      <c r="R16" s="48"/>
      <c r="S16" s="48"/>
      <c r="T16" s="48"/>
      <c r="U16" s="48"/>
      <c r="V16" s="48"/>
      <c r="W16" s="48"/>
    </row>
    <row r="17" spans="1:23" s="13" customFormat="1" ht="37.5" customHeight="1" x14ac:dyDescent="0.25">
      <c r="A17" s="12">
        <v>8</v>
      </c>
      <c r="B17" s="23" t="s">
        <v>50</v>
      </c>
      <c r="C17" s="44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2"/>
      <c r="Q17" s="50"/>
      <c r="R17" s="50"/>
      <c r="S17" s="50"/>
      <c r="T17" s="48"/>
      <c r="U17" s="48"/>
      <c r="V17" s="48"/>
      <c r="W17" s="45"/>
    </row>
    <row r="18" spans="1:23" s="13" customFormat="1" ht="30" customHeight="1" x14ac:dyDescent="0.25">
      <c r="A18" s="106" t="s">
        <v>23</v>
      </c>
      <c r="B18" s="107"/>
      <c r="C18" s="43">
        <f>SUM(C11:C17)</f>
        <v>0</v>
      </c>
      <c r="D18" s="43">
        <f t="shared" ref="D18:W18" si="0">SUM(D11:D17)</f>
        <v>0</v>
      </c>
      <c r="E18" s="43">
        <f t="shared" si="0"/>
        <v>0</v>
      </c>
      <c r="F18" s="43">
        <f t="shared" si="0"/>
        <v>0</v>
      </c>
      <c r="G18" s="43">
        <f t="shared" si="0"/>
        <v>0</v>
      </c>
      <c r="H18" s="43">
        <f t="shared" si="0"/>
        <v>0</v>
      </c>
      <c r="I18" s="43">
        <f t="shared" si="0"/>
        <v>0</v>
      </c>
      <c r="J18" s="43">
        <f t="shared" si="0"/>
        <v>0</v>
      </c>
      <c r="K18" s="43">
        <f t="shared" si="0"/>
        <v>0</v>
      </c>
      <c r="L18" s="43">
        <f t="shared" si="0"/>
        <v>0</v>
      </c>
      <c r="M18" s="43">
        <f t="shared" si="0"/>
        <v>0</v>
      </c>
      <c r="N18" s="43">
        <f t="shared" si="0"/>
        <v>0</v>
      </c>
      <c r="O18" s="43">
        <f t="shared" si="0"/>
        <v>0</v>
      </c>
      <c r="P18" s="43">
        <f t="shared" si="0"/>
        <v>0</v>
      </c>
      <c r="Q18" s="43">
        <f t="shared" si="0"/>
        <v>0</v>
      </c>
      <c r="R18" s="43">
        <f t="shared" si="0"/>
        <v>0</v>
      </c>
      <c r="S18" s="43">
        <f t="shared" si="0"/>
        <v>0</v>
      </c>
      <c r="T18" s="43">
        <f t="shared" si="0"/>
        <v>0</v>
      </c>
      <c r="U18" s="43">
        <f t="shared" si="0"/>
        <v>0</v>
      </c>
      <c r="V18" s="43">
        <f t="shared" si="0"/>
        <v>0</v>
      </c>
      <c r="W18" s="43">
        <f t="shared" si="0"/>
        <v>0</v>
      </c>
    </row>
    <row r="19" spans="1:23" s="14" customFormat="1" ht="18.75" x14ac:dyDescent="0.3">
      <c r="C19" s="104"/>
      <c r="D19" s="104"/>
      <c r="E19" s="104"/>
      <c r="F19" s="104"/>
      <c r="G19" s="104"/>
      <c r="H19" s="104"/>
      <c r="Q19" s="105"/>
      <c r="R19" s="105"/>
      <c r="S19" s="105"/>
      <c r="T19" s="105"/>
      <c r="U19" s="105"/>
      <c r="V19" s="105"/>
      <c r="W19" s="105"/>
    </row>
    <row r="20" spans="1:23" s="14" customFormat="1" ht="27" customHeight="1" x14ac:dyDescent="0.3">
      <c r="C20" s="104"/>
      <c r="D20" s="104"/>
      <c r="E20" s="104"/>
      <c r="F20" s="104"/>
      <c r="G20" s="104"/>
      <c r="H20" s="104"/>
      <c r="Q20" s="104"/>
      <c r="R20" s="104"/>
      <c r="S20" s="104"/>
      <c r="T20" s="104"/>
      <c r="U20" s="104"/>
      <c r="V20" s="104"/>
      <c r="W20" s="104"/>
    </row>
    <row r="21" spans="1:23" ht="27" customHeight="1" x14ac:dyDescent="0.25"/>
    <row r="28" spans="1:23" s="5" customFormat="1" ht="28.5" customHeight="1" x14ac:dyDescent="0.35">
      <c r="C28" s="5" t="s">
        <v>41</v>
      </c>
    </row>
  </sheetData>
  <mergeCells count="38">
    <mergeCell ref="A2:F2"/>
    <mergeCell ref="A1:F1"/>
    <mergeCell ref="A4:W4"/>
    <mergeCell ref="T1:W1"/>
    <mergeCell ref="C5:E5"/>
    <mergeCell ref="F5:F8"/>
    <mergeCell ref="G5:O5"/>
    <mergeCell ref="P5:V5"/>
    <mergeCell ref="W5:W8"/>
    <mergeCell ref="C6:C8"/>
    <mergeCell ref="D6:E6"/>
    <mergeCell ref="U6:V6"/>
    <mergeCell ref="D7:D8"/>
    <mergeCell ref="G7:G8"/>
    <mergeCell ref="H7:H8"/>
    <mergeCell ref="G6:I6"/>
    <mergeCell ref="J6:L6"/>
    <mergeCell ref="A3:W3"/>
    <mergeCell ref="B5:B8"/>
    <mergeCell ref="A5:A8"/>
    <mergeCell ref="V7:V8"/>
    <mergeCell ref="E7:E8"/>
    <mergeCell ref="C19:H19"/>
    <mergeCell ref="Q19:W19"/>
    <mergeCell ref="A18:B18"/>
    <mergeCell ref="P6:T6"/>
    <mergeCell ref="C20:H20"/>
    <mergeCell ref="Q20:W20"/>
    <mergeCell ref="Q7:T7"/>
    <mergeCell ref="J7:J8"/>
    <mergeCell ref="K7:K8"/>
    <mergeCell ref="L7:L8"/>
    <mergeCell ref="P7:P8"/>
    <mergeCell ref="M6:M8"/>
    <mergeCell ref="N6:N8"/>
    <mergeCell ref="O6:O8"/>
    <mergeCell ref="I7:I8"/>
    <mergeCell ref="U7:U8"/>
  </mergeCells>
  <pageMargins left="0.2" right="0.2" top="0.3" bottom="0.3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C250B-368C-487D-99BA-B1895D628421}">
  <dimension ref="A1:R22"/>
  <sheetViews>
    <sheetView workbookViewId="0">
      <selection activeCell="A5" sqref="A5"/>
    </sheetView>
  </sheetViews>
  <sheetFormatPr defaultRowHeight="12.75" x14ac:dyDescent="0.2"/>
  <cols>
    <col min="1" max="1" width="6" style="8" customWidth="1"/>
    <col min="2" max="2" width="13.140625" style="8" customWidth="1"/>
    <col min="3" max="3" width="10.85546875" style="8" customWidth="1"/>
    <col min="4" max="4" width="10.42578125" style="8" customWidth="1"/>
    <col min="5" max="5" width="9.42578125" style="8" customWidth="1"/>
    <col min="6" max="6" width="9.28515625" style="8" customWidth="1"/>
    <col min="7" max="7" width="8.42578125" style="8" customWidth="1"/>
    <col min="8" max="18" width="5.7109375" style="8" customWidth="1"/>
    <col min="19" max="256" width="9.140625" style="8"/>
    <col min="257" max="257" width="6" style="8" customWidth="1"/>
    <col min="258" max="258" width="11.28515625" style="8" customWidth="1"/>
    <col min="259" max="259" width="7.7109375" style="8" customWidth="1"/>
    <col min="260" max="263" width="8.42578125" style="8" customWidth="1"/>
    <col min="264" max="264" width="7.7109375" style="8" customWidth="1"/>
    <col min="265" max="268" width="8.42578125" style="8" customWidth="1"/>
    <col min="269" max="269" width="7.42578125" style="8" customWidth="1"/>
    <col min="270" max="273" width="8.42578125" style="8" customWidth="1"/>
    <col min="274" max="274" width="5.42578125" style="8" customWidth="1"/>
    <col min="275" max="512" width="9.140625" style="8"/>
    <col min="513" max="513" width="6" style="8" customWidth="1"/>
    <col min="514" max="514" width="11.28515625" style="8" customWidth="1"/>
    <col min="515" max="515" width="7.7109375" style="8" customWidth="1"/>
    <col min="516" max="519" width="8.42578125" style="8" customWidth="1"/>
    <col min="520" max="520" width="7.7109375" style="8" customWidth="1"/>
    <col min="521" max="524" width="8.42578125" style="8" customWidth="1"/>
    <col min="525" max="525" width="7.42578125" style="8" customWidth="1"/>
    <col min="526" max="529" width="8.42578125" style="8" customWidth="1"/>
    <col min="530" max="530" width="5.42578125" style="8" customWidth="1"/>
    <col min="531" max="768" width="9.140625" style="8"/>
    <col min="769" max="769" width="6" style="8" customWidth="1"/>
    <col min="770" max="770" width="11.28515625" style="8" customWidth="1"/>
    <col min="771" max="771" width="7.7109375" style="8" customWidth="1"/>
    <col min="772" max="775" width="8.42578125" style="8" customWidth="1"/>
    <col min="776" max="776" width="7.7109375" style="8" customWidth="1"/>
    <col min="777" max="780" width="8.42578125" style="8" customWidth="1"/>
    <col min="781" max="781" width="7.42578125" style="8" customWidth="1"/>
    <col min="782" max="785" width="8.42578125" style="8" customWidth="1"/>
    <col min="786" max="786" width="5.42578125" style="8" customWidth="1"/>
    <col min="787" max="1024" width="9.140625" style="8"/>
    <col min="1025" max="1025" width="6" style="8" customWidth="1"/>
    <col min="1026" max="1026" width="11.28515625" style="8" customWidth="1"/>
    <col min="1027" max="1027" width="7.7109375" style="8" customWidth="1"/>
    <col min="1028" max="1031" width="8.42578125" style="8" customWidth="1"/>
    <col min="1032" max="1032" width="7.7109375" style="8" customWidth="1"/>
    <col min="1033" max="1036" width="8.42578125" style="8" customWidth="1"/>
    <col min="1037" max="1037" width="7.42578125" style="8" customWidth="1"/>
    <col min="1038" max="1041" width="8.42578125" style="8" customWidth="1"/>
    <col min="1042" max="1042" width="5.42578125" style="8" customWidth="1"/>
    <col min="1043" max="1280" width="9.140625" style="8"/>
    <col min="1281" max="1281" width="6" style="8" customWidth="1"/>
    <col min="1282" max="1282" width="11.28515625" style="8" customWidth="1"/>
    <col min="1283" max="1283" width="7.7109375" style="8" customWidth="1"/>
    <col min="1284" max="1287" width="8.42578125" style="8" customWidth="1"/>
    <col min="1288" max="1288" width="7.7109375" style="8" customWidth="1"/>
    <col min="1289" max="1292" width="8.42578125" style="8" customWidth="1"/>
    <col min="1293" max="1293" width="7.42578125" style="8" customWidth="1"/>
    <col min="1294" max="1297" width="8.42578125" style="8" customWidth="1"/>
    <col min="1298" max="1298" width="5.42578125" style="8" customWidth="1"/>
    <col min="1299" max="1536" width="9.140625" style="8"/>
    <col min="1537" max="1537" width="6" style="8" customWidth="1"/>
    <col min="1538" max="1538" width="11.28515625" style="8" customWidth="1"/>
    <col min="1539" max="1539" width="7.7109375" style="8" customWidth="1"/>
    <col min="1540" max="1543" width="8.42578125" style="8" customWidth="1"/>
    <col min="1544" max="1544" width="7.7109375" style="8" customWidth="1"/>
    <col min="1545" max="1548" width="8.42578125" style="8" customWidth="1"/>
    <col min="1549" max="1549" width="7.42578125" style="8" customWidth="1"/>
    <col min="1550" max="1553" width="8.42578125" style="8" customWidth="1"/>
    <col min="1554" max="1554" width="5.42578125" style="8" customWidth="1"/>
    <col min="1555" max="1792" width="9.140625" style="8"/>
    <col min="1793" max="1793" width="6" style="8" customWidth="1"/>
    <col min="1794" max="1794" width="11.28515625" style="8" customWidth="1"/>
    <col min="1795" max="1795" width="7.7109375" style="8" customWidth="1"/>
    <col min="1796" max="1799" width="8.42578125" style="8" customWidth="1"/>
    <col min="1800" max="1800" width="7.7109375" style="8" customWidth="1"/>
    <col min="1801" max="1804" width="8.42578125" style="8" customWidth="1"/>
    <col min="1805" max="1805" width="7.42578125" style="8" customWidth="1"/>
    <col min="1806" max="1809" width="8.42578125" style="8" customWidth="1"/>
    <col min="1810" max="1810" width="5.42578125" style="8" customWidth="1"/>
    <col min="1811" max="2048" width="9.140625" style="8"/>
    <col min="2049" max="2049" width="6" style="8" customWidth="1"/>
    <col min="2050" max="2050" width="11.28515625" style="8" customWidth="1"/>
    <col min="2051" max="2051" width="7.7109375" style="8" customWidth="1"/>
    <col min="2052" max="2055" width="8.42578125" style="8" customWidth="1"/>
    <col min="2056" max="2056" width="7.7109375" style="8" customWidth="1"/>
    <col min="2057" max="2060" width="8.42578125" style="8" customWidth="1"/>
    <col min="2061" max="2061" width="7.42578125" style="8" customWidth="1"/>
    <col min="2062" max="2065" width="8.42578125" style="8" customWidth="1"/>
    <col min="2066" max="2066" width="5.42578125" style="8" customWidth="1"/>
    <col min="2067" max="2304" width="9.140625" style="8"/>
    <col min="2305" max="2305" width="6" style="8" customWidth="1"/>
    <col min="2306" max="2306" width="11.28515625" style="8" customWidth="1"/>
    <col min="2307" max="2307" width="7.7109375" style="8" customWidth="1"/>
    <col min="2308" max="2311" width="8.42578125" style="8" customWidth="1"/>
    <col min="2312" max="2312" width="7.7109375" style="8" customWidth="1"/>
    <col min="2313" max="2316" width="8.42578125" style="8" customWidth="1"/>
    <col min="2317" max="2317" width="7.42578125" style="8" customWidth="1"/>
    <col min="2318" max="2321" width="8.42578125" style="8" customWidth="1"/>
    <col min="2322" max="2322" width="5.42578125" style="8" customWidth="1"/>
    <col min="2323" max="2560" width="9.140625" style="8"/>
    <col min="2561" max="2561" width="6" style="8" customWidth="1"/>
    <col min="2562" max="2562" width="11.28515625" style="8" customWidth="1"/>
    <col min="2563" max="2563" width="7.7109375" style="8" customWidth="1"/>
    <col min="2564" max="2567" width="8.42578125" style="8" customWidth="1"/>
    <col min="2568" max="2568" width="7.7109375" style="8" customWidth="1"/>
    <col min="2569" max="2572" width="8.42578125" style="8" customWidth="1"/>
    <col min="2573" max="2573" width="7.42578125" style="8" customWidth="1"/>
    <col min="2574" max="2577" width="8.42578125" style="8" customWidth="1"/>
    <col min="2578" max="2578" width="5.42578125" style="8" customWidth="1"/>
    <col min="2579" max="2816" width="9.140625" style="8"/>
    <col min="2817" max="2817" width="6" style="8" customWidth="1"/>
    <col min="2818" max="2818" width="11.28515625" style="8" customWidth="1"/>
    <col min="2819" max="2819" width="7.7109375" style="8" customWidth="1"/>
    <col min="2820" max="2823" width="8.42578125" style="8" customWidth="1"/>
    <col min="2824" max="2824" width="7.7109375" style="8" customWidth="1"/>
    <col min="2825" max="2828" width="8.42578125" style="8" customWidth="1"/>
    <col min="2829" max="2829" width="7.42578125" style="8" customWidth="1"/>
    <col min="2830" max="2833" width="8.42578125" style="8" customWidth="1"/>
    <col min="2834" max="2834" width="5.42578125" style="8" customWidth="1"/>
    <col min="2835" max="3072" width="9.140625" style="8"/>
    <col min="3073" max="3073" width="6" style="8" customWidth="1"/>
    <col min="3074" max="3074" width="11.28515625" style="8" customWidth="1"/>
    <col min="3075" max="3075" width="7.7109375" style="8" customWidth="1"/>
    <col min="3076" max="3079" width="8.42578125" style="8" customWidth="1"/>
    <col min="3080" max="3080" width="7.7109375" style="8" customWidth="1"/>
    <col min="3081" max="3084" width="8.42578125" style="8" customWidth="1"/>
    <col min="3085" max="3085" width="7.42578125" style="8" customWidth="1"/>
    <col min="3086" max="3089" width="8.42578125" style="8" customWidth="1"/>
    <col min="3090" max="3090" width="5.42578125" style="8" customWidth="1"/>
    <col min="3091" max="3328" width="9.140625" style="8"/>
    <col min="3329" max="3329" width="6" style="8" customWidth="1"/>
    <col min="3330" max="3330" width="11.28515625" style="8" customWidth="1"/>
    <col min="3331" max="3331" width="7.7109375" style="8" customWidth="1"/>
    <col min="3332" max="3335" width="8.42578125" style="8" customWidth="1"/>
    <col min="3336" max="3336" width="7.7109375" style="8" customWidth="1"/>
    <col min="3337" max="3340" width="8.42578125" style="8" customWidth="1"/>
    <col min="3341" max="3341" width="7.42578125" style="8" customWidth="1"/>
    <col min="3342" max="3345" width="8.42578125" style="8" customWidth="1"/>
    <col min="3346" max="3346" width="5.42578125" style="8" customWidth="1"/>
    <col min="3347" max="3584" width="9.140625" style="8"/>
    <col min="3585" max="3585" width="6" style="8" customWidth="1"/>
    <col min="3586" max="3586" width="11.28515625" style="8" customWidth="1"/>
    <col min="3587" max="3587" width="7.7109375" style="8" customWidth="1"/>
    <col min="3588" max="3591" width="8.42578125" style="8" customWidth="1"/>
    <col min="3592" max="3592" width="7.7109375" style="8" customWidth="1"/>
    <col min="3593" max="3596" width="8.42578125" style="8" customWidth="1"/>
    <col min="3597" max="3597" width="7.42578125" style="8" customWidth="1"/>
    <col min="3598" max="3601" width="8.42578125" style="8" customWidth="1"/>
    <col min="3602" max="3602" width="5.42578125" style="8" customWidth="1"/>
    <col min="3603" max="3840" width="9.140625" style="8"/>
    <col min="3841" max="3841" width="6" style="8" customWidth="1"/>
    <col min="3842" max="3842" width="11.28515625" style="8" customWidth="1"/>
    <col min="3843" max="3843" width="7.7109375" style="8" customWidth="1"/>
    <col min="3844" max="3847" width="8.42578125" style="8" customWidth="1"/>
    <col min="3848" max="3848" width="7.7109375" style="8" customWidth="1"/>
    <col min="3849" max="3852" width="8.42578125" style="8" customWidth="1"/>
    <col min="3853" max="3853" width="7.42578125" style="8" customWidth="1"/>
    <col min="3854" max="3857" width="8.42578125" style="8" customWidth="1"/>
    <col min="3858" max="3858" width="5.42578125" style="8" customWidth="1"/>
    <col min="3859" max="4096" width="9.140625" style="8"/>
    <col min="4097" max="4097" width="6" style="8" customWidth="1"/>
    <col min="4098" max="4098" width="11.28515625" style="8" customWidth="1"/>
    <col min="4099" max="4099" width="7.7109375" style="8" customWidth="1"/>
    <col min="4100" max="4103" width="8.42578125" style="8" customWidth="1"/>
    <col min="4104" max="4104" width="7.7109375" style="8" customWidth="1"/>
    <col min="4105" max="4108" width="8.42578125" style="8" customWidth="1"/>
    <col min="4109" max="4109" width="7.42578125" style="8" customWidth="1"/>
    <col min="4110" max="4113" width="8.42578125" style="8" customWidth="1"/>
    <col min="4114" max="4114" width="5.42578125" style="8" customWidth="1"/>
    <col min="4115" max="4352" width="9.140625" style="8"/>
    <col min="4353" max="4353" width="6" style="8" customWidth="1"/>
    <col min="4354" max="4354" width="11.28515625" style="8" customWidth="1"/>
    <col min="4355" max="4355" width="7.7109375" style="8" customWidth="1"/>
    <col min="4356" max="4359" width="8.42578125" style="8" customWidth="1"/>
    <col min="4360" max="4360" width="7.7109375" style="8" customWidth="1"/>
    <col min="4361" max="4364" width="8.42578125" style="8" customWidth="1"/>
    <col min="4365" max="4365" width="7.42578125" style="8" customWidth="1"/>
    <col min="4366" max="4369" width="8.42578125" style="8" customWidth="1"/>
    <col min="4370" max="4370" width="5.42578125" style="8" customWidth="1"/>
    <col min="4371" max="4608" width="9.140625" style="8"/>
    <col min="4609" max="4609" width="6" style="8" customWidth="1"/>
    <col min="4610" max="4610" width="11.28515625" style="8" customWidth="1"/>
    <col min="4611" max="4611" width="7.7109375" style="8" customWidth="1"/>
    <col min="4612" max="4615" width="8.42578125" style="8" customWidth="1"/>
    <col min="4616" max="4616" width="7.7109375" style="8" customWidth="1"/>
    <col min="4617" max="4620" width="8.42578125" style="8" customWidth="1"/>
    <col min="4621" max="4621" width="7.42578125" style="8" customWidth="1"/>
    <col min="4622" max="4625" width="8.42578125" style="8" customWidth="1"/>
    <col min="4626" max="4626" width="5.42578125" style="8" customWidth="1"/>
    <col min="4627" max="4864" width="9.140625" style="8"/>
    <col min="4865" max="4865" width="6" style="8" customWidth="1"/>
    <col min="4866" max="4866" width="11.28515625" style="8" customWidth="1"/>
    <col min="4867" max="4867" width="7.7109375" style="8" customWidth="1"/>
    <col min="4868" max="4871" width="8.42578125" style="8" customWidth="1"/>
    <col min="4872" max="4872" width="7.7109375" style="8" customWidth="1"/>
    <col min="4873" max="4876" width="8.42578125" style="8" customWidth="1"/>
    <col min="4877" max="4877" width="7.42578125" style="8" customWidth="1"/>
    <col min="4878" max="4881" width="8.42578125" style="8" customWidth="1"/>
    <col min="4882" max="4882" width="5.42578125" style="8" customWidth="1"/>
    <col min="4883" max="5120" width="9.140625" style="8"/>
    <col min="5121" max="5121" width="6" style="8" customWidth="1"/>
    <col min="5122" max="5122" width="11.28515625" style="8" customWidth="1"/>
    <col min="5123" max="5123" width="7.7109375" style="8" customWidth="1"/>
    <col min="5124" max="5127" width="8.42578125" style="8" customWidth="1"/>
    <col min="5128" max="5128" width="7.7109375" style="8" customWidth="1"/>
    <col min="5129" max="5132" width="8.42578125" style="8" customWidth="1"/>
    <col min="5133" max="5133" width="7.42578125" style="8" customWidth="1"/>
    <col min="5134" max="5137" width="8.42578125" style="8" customWidth="1"/>
    <col min="5138" max="5138" width="5.42578125" style="8" customWidth="1"/>
    <col min="5139" max="5376" width="9.140625" style="8"/>
    <col min="5377" max="5377" width="6" style="8" customWidth="1"/>
    <col min="5378" max="5378" width="11.28515625" style="8" customWidth="1"/>
    <col min="5379" max="5379" width="7.7109375" style="8" customWidth="1"/>
    <col min="5380" max="5383" width="8.42578125" style="8" customWidth="1"/>
    <col min="5384" max="5384" width="7.7109375" style="8" customWidth="1"/>
    <col min="5385" max="5388" width="8.42578125" style="8" customWidth="1"/>
    <col min="5389" max="5389" width="7.42578125" style="8" customWidth="1"/>
    <col min="5390" max="5393" width="8.42578125" style="8" customWidth="1"/>
    <col min="5394" max="5394" width="5.42578125" style="8" customWidth="1"/>
    <col min="5395" max="5632" width="9.140625" style="8"/>
    <col min="5633" max="5633" width="6" style="8" customWidth="1"/>
    <col min="5634" max="5634" width="11.28515625" style="8" customWidth="1"/>
    <col min="5635" max="5635" width="7.7109375" style="8" customWidth="1"/>
    <col min="5636" max="5639" width="8.42578125" style="8" customWidth="1"/>
    <col min="5640" max="5640" width="7.7109375" style="8" customWidth="1"/>
    <col min="5641" max="5644" width="8.42578125" style="8" customWidth="1"/>
    <col min="5645" max="5645" width="7.42578125" style="8" customWidth="1"/>
    <col min="5646" max="5649" width="8.42578125" style="8" customWidth="1"/>
    <col min="5650" max="5650" width="5.42578125" style="8" customWidth="1"/>
    <col min="5651" max="5888" width="9.140625" style="8"/>
    <col min="5889" max="5889" width="6" style="8" customWidth="1"/>
    <col min="5890" max="5890" width="11.28515625" style="8" customWidth="1"/>
    <col min="5891" max="5891" width="7.7109375" style="8" customWidth="1"/>
    <col min="5892" max="5895" width="8.42578125" style="8" customWidth="1"/>
    <col min="5896" max="5896" width="7.7109375" style="8" customWidth="1"/>
    <col min="5897" max="5900" width="8.42578125" style="8" customWidth="1"/>
    <col min="5901" max="5901" width="7.42578125" style="8" customWidth="1"/>
    <col min="5902" max="5905" width="8.42578125" style="8" customWidth="1"/>
    <col min="5906" max="5906" width="5.42578125" style="8" customWidth="1"/>
    <col min="5907" max="6144" width="9.140625" style="8"/>
    <col min="6145" max="6145" width="6" style="8" customWidth="1"/>
    <col min="6146" max="6146" width="11.28515625" style="8" customWidth="1"/>
    <col min="6147" max="6147" width="7.7109375" style="8" customWidth="1"/>
    <col min="6148" max="6151" width="8.42578125" style="8" customWidth="1"/>
    <col min="6152" max="6152" width="7.7109375" style="8" customWidth="1"/>
    <col min="6153" max="6156" width="8.42578125" style="8" customWidth="1"/>
    <col min="6157" max="6157" width="7.42578125" style="8" customWidth="1"/>
    <col min="6158" max="6161" width="8.42578125" style="8" customWidth="1"/>
    <col min="6162" max="6162" width="5.42578125" style="8" customWidth="1"/>
    <col min="6163" max="6400" width="9.140625" style="8"/>
    <col min="6401" max="6401" width="6" style="8" customWidth="1"/>
    <col min="6402" max="6402" width="11.28515625" style="8" customWidth="1"/>
    <col min="6403" max="6403" width="7.7109375" style="8" customWidth="1"/>
    <col min="6404" max="6407" width="8.42578125" style="8" customWidth="1"/>
    <col min="6408" max="6408" width="7.7109375" style="8" customWidth="1"/>
    <col min="6409" max="6412" width="8.42578125" style="8" customWidth="1"/>
    <col min="6413" max="6413" width="7.42578125" style="8" customWidth="1"/>
    <col min="6414" max="6417" width="8.42578125" style="8" customWidth="1"/>
    <col min="6418" max="6418" width="5.42578125" style="8" customWidth="1"/>
    <col min="6419" max="6656" width="9.140625" style="8"/>
    <col min="6657" max="6657" width="6" style="8" customWidth="1"/>
    <col min="6658" max="6658" width="11.28515625" style="8" customWidth="1"/>
    <col min="6659" max="6659" width="7.7109375" style="8" customWidth="1"/>
    <col min="6660" max="6663" width="8.42578125" style="8" customWidth="1"/>
    <col min="6664" max="6664" width="7.7109375" style="8" customWidth="1"/>
    <col min="6665" max="6668" width="8.42578125" style="8" customWidth="1"/>
    <col min="6669" max="6669" width="7.42578125" style="8" customWidth="1"/>
    <col min="6670" max="6673" width="8.42578125" style="8" customWidth="1"/>
    <col min="6674" max="6674" width="5.42578125" style="8" customWidth="1"/>
    <col min="6675" max="6912" width="9.140625" style="8"/>
    <col min="6913" max="6913" width="6" style="8" customWidth="1"/>
    <col min="6914" max="6914" width="11.28515625" style="8" customWidth="1"/>
    <col min="6915" max="6915" width="7.7109375" style="8" customWidth="1"/>
    <col min="6916" max="6919" width="8.42578125" style="8" customWidth="1"/>
    <col min="6920" max="6920" width="7.7109375" style="8" customWidth="1"/>
    <col min="6921" max="6924" width="8.42578125" style="8" customWidth="1"/>
    <col min="6925" max="6925" width="7.42578125" style="8" customWidth="1"/>
    <col min="6926" max="6929" width="8.42578125" style="8" customWidth="1"/>
    <col min="6930" max="6930" width="5.42578125" style="8" customWidth="1"/>
    <col min="6931" max="7168" width="9.140625" style="8"/>
    <col min="7169" max="7169" width="6" style="8" customWidth="1"/>
    <col min="7170" max="7170" width="11.28515625" style="8" customWidth="1"/>
    <col min="7171" max="7171" width="7.7109375" style="8" customWidth="1"/>
    <col min="7172" max="7175" width="8.42578125" style="8" customWidth="1"/>
    <col min="7176" max="7176" width="7.7109375" style="8" customWidth="1"/>
    <col min="7177" max="7180" width="8.42578125" style="8" customWidth="1"/>
    <col min="7181" max="7181" width="7.42578125" style="8" customWidth="1"/>
    <col min="7182" max="7185" width="8.42578125" style="8" customWidth="1"/>
    <col min="7186" max="7186" width="5.42578125" style="8" customWidth="1"/>
    <col min="7187" max="7424" width="9.140625" style="8"/>
    <col min="7425" max="7425" width="6" style="8" customWidth="1"/>
    <col min="7426" max="7426" width="11.28515625" style="8" customWidth="1"/>
    <col min="7427" max="7427" width="7.7109375" style="8" customWidth="1"/>
    <col min="7428" max="7431" width="8.42578125" style="8" customWidth="1"/>
    <col min="7432" max="7432" width="7.7109375" style="8" customWidth="1"/>
    <col min="7433" max="7436" width="8.42578125" style="8" customWidth="1"/>
    <col min="7437" max="7437" width="7.42578125" style="8" customWidth="1"/>
    <col min="7438" max="7441" width="8.42578125" style="8" customWidth="1"/>
    <col min="7442" max="7442" width="5.42578125" style="8" customWidth="1"/>
    <col min="7443" max="7680" width="9.140625" style="8"/>
    <col min="7681" max="7681" width="6" style="8" customWidth="1"/>
    <col min="7682" max="7682" width="11.28515625" style="8" customWidth="1"/>
    <col min="7683" max="7683" width="7.7109375" style="8" customWidth="1"/>
    <col min="7684" max="7687" width="8.42578125" style="8" customWidth="1"/>
    <col min="7688" max="7688" width="7.7109375" style="8" customWidth="1"/>
    <col min="7689" max="7692" width="8.42578125" style="8" customWidth="1"/>
    <col min="7693" max="7693" width="7.42578125" style="8" customWidth="1"/>
    <col min="7694" max="7697" width="8.42578125" style="8" customWidth="1"/>
    <col min="7698" max="7698" width="5.42578125" style="8" customWidth="1"/>
    <col min="7699" max="7936" width="9.140625" style="8"/>
    <col min="7937" max="7937" width="6" style="8" customWidth="1"/>
    <col min="7938" max="7938" width="11.28515625" style="8" customWidth="1"/>
    <col min="7939" max="7939" width="7.7109375" style="8" customWidth="1"/>
    <col min="7940" max="7943" width="8.42578125" style="8" customWidth="1"/>
    <col min="7944" max="7944" width="7.7109375" style="8" customWidth="1"/>
    <col min="7945" max="7948" width="8.42578125" style="8" customWidth="1"/>
    <col min="7949" max="7949" width="7.42578125" style="8" customWidth="1"/>
    <col min="7950" max="7953" width="8.42578125" style="8" customWidth="1"/>
    <col min="7954" max="7954" width="5.42578125" style="8" customWidth="1"/>
    <col min="7955" max="8192" width="9.140625" style="8"/>
    <col min="8193" max="8193" width="6" style="8" customWidth="1"/>
    <col min="8194" max="8194" width="11.28515625" style="8" customWidth="1"/>
    <col min="8195" max="8195" width="7.7109375" style="8" customWidth="1"/>
    <col min="8196" max="8199" width="8.42578125" style="8" customWidth="1"/>
    <col min="8200" max="8200" width="7.7109375" style="8" customWidth="1"/>
    <col min="8201" max="8204" width="8.42578125" style="8" customWidth="1"/>
    <col min="8205" max="8205" width="7.42578125" style="8" customWidth="1"/>
    <col min="8206" max="8209" width="8.42578125" style="8" customWidth="1"/>
    <col min="8210" max="8210" width="5.42578125" style="8" customWidth="1"/>
    <col min="8211" max="8448" width="9.140625" style="8"/>
    <col min="8449" max="8449" width="6" style="8" customWidth="1"/>
    <col min="8450" max="8450" width="11.28515625" style="8" customWidth="1"/>
    <col min="8451" max="8451" width="7.7109375" style="8" customWidth="1"/>
    <col min="8452" max="8455" width="8.42578125" style="8" customWidth="1"/>
    <col min="8456" max="8456" width="7.7109375" style="8" customWidth="1"/>
    <col min="8457" max="8460" width="8.42578125" style="8" customWidth="1"/>
    <col min="8461" max="8461" width="7.42578125" style="8" customWidth="1"/>
    <col min="8462" max="8465" width="8.42578125" style="8" customWidth="1"/>
    <col min="8466" max="8466" width="5.42578125" style="8" customWidth="1"/>
    <col min="8467" max="8704" width="9.140625" style="8"/>
    <col min="8705" max="8705" width="6" style="8" customWidth="1"/>
    <col min="8706" max="8706" width="11.28515625" style="8" customWidth="1"/>
    <col min="8707" max="8707" width="7.7109375" style="8" customWidth="1"/>
    <col min="8708" max="8711" width="8.42578125" style="8" customWidth="1"/>
    <col min="8712" max="8712" width="7.7109375" style="8" customWidth="1"/>
    <col min="8713" max="8716" width="8.42578125" style="8" customWidth="1"/>
    <col min="8717" max="8717" width="7.42578125" style="8" customWidth="1"/>
    <col min="8718" max="8721" width="8.42578125" style="8" customWidth="1"/>
    <col min="8722" max="8722" width="5.42578125" style="8" customWidth="1"/>
    <col min="8723" max="8960" width="9.140625" style="8"/>
    <col min="8961" max="8961" width="6" style="8" customWidth="1"/>
    <col min="8962" max="8962" width="11.28515625" style="8" customWidth="1"/>
    <col min="8963" max="8963" width="7.7109375" style="8" customWidth="1"/>
    <col min="8964" max="8967" width="8.42578125" style="8" customWidth="1"/>
    <col min="8968" max="8968" width="7.7109375" style="8" customWidth="1"/>
    <col min="8969" max="8972" width="8.42578125" style="8" customWidth="1"/>
    <col min="8973" max="8973" width="7.42578125" style="8" customWidth="1"/>
    <col min="8974" max="8977" width="8.42578125" style="8" customWidth="1"/>
    <col min="8978" max="8978" width="5.42578125" style="8" customWidth="1"/>
    <col min="8979" max="9216" width="9.140625" style="8"/>
    <col min="9217" max="9217" width="6" style="8" customWidth="1"/>
    <col min="9218" max="9218" width="11.28515625" style="8" customWidth="1"/>
    <col min="9219" max="9219" width="7.7109375" style="8" customWidth="1"/>
    <col min="9220" max="9223" width="8.42578125" style="8" customWidth="1"/>
    <col min="9224" max="9224" width="7.7109375" style="8" customWidth="1"/>
    <col min="9225" max="9228" width="8.42578125" style="8" customWidth="1"/>
    <col min="9229" max="9229" width="7.42578125" style="8" customWidth="1"/>
    <col min="9230" max="9233" width="8.42578125" style="8" customWidth="1"/>
    <col min="9234" max="9234" width="5.42578125" style="8" customWidth="1"/>
    <col min="9235" max="9472" width="9.140625" style="8"/>
    <col min="9473" max="9473" width="6" style="8" customWidth="1"/>
    <col min="9474" max="9474" width="11.28515625" style="8" customWidth="1"/>
    <col min="9475" max="9475" width="7.7109375" style="8" customWidth="1"/>
    <col min="9476" max="9479" width="8.42578125" style="8" customWidth="1"/>
    <col min="9480" max="9480" width="7.7109375" style="8" customWidth="1"/>
    <col min="9481" max="9484" width="8.42578125" style="8" customWidth="1"/>
    <col min="9485" max="9485" width="7.42578125" style="8" customWidth="1"/>
    <col min="9486" max="9489" width="8.42578125" style="8" customWidth="1"/>
    <col min="9490" max="9490" width="5.42578125" style="8" customWidth="1"/>
    <col min="9491" max="9728" width="9.140625" style="8"/>
    <col min="9729" max="9729" width="6" style="8" customWidth="1"/>
    <col min="9730" max="9730" width="11.28515625" style="8" customWidth="1"/>
    <col min="9731" max="9731" width="7.7109375" style="8" customWidth="1"/>
    <col min="9732" max="9735" width="8.42578125" style="8" customWidth="1"/>
    <col min="9736" max="9736" width="7.7109375" style="8" customWidth="1"/>
    <col min="9737" max="9740" width="8.42578125" style="8" customWidth="1"/>
    <col min="9741" max="9741" width="7.42578125" style="8" customWidth="1"/>
    <col min="9742" max="9745" width="8.42578125" style="8" customWidth="1"/>
    <col min="9746" max="9746" width="5.42578125" style="8" customWidth="1"/>
    <col min="9747" max="9984" width="9.140625" style="8"/>
    <col min="9985" max="9985" width="6" style="8" customWidth="1"/>
    <col min="9986" max="9986" width="11.28515625" style="8" customWidth="1"/>
    <col min="9987" max="9987" width="7.7109375" style="8" customWidth="1"/>
    <col min="9988" max="9991" width="8.42578125" style="8" customWidth="1"/>
    <col min="9992" max="9992" width="7.7109375" style="8" customWidth="1"/>
    <col min="9993" max="9996" width="8.42578125" style="8" customWidth="1"/>
    <col min="9997" max="9997" width="7.42578125" style="8" customWidth="1"/>
    <col min="9998" max="10001" width="8.42578125" style="8" customWidth="1"/>
    <col min="10002" max="10002" width="5.42578125" style="8" customWidth="1"/>
    <col min="10003" max="10240" width="9.140625" style="8"/>
    <col min="10241" max="10241" width="6" style="8" customWidth="1"/>
    <col min="10242" max="10242" width="11.28515625" style="8" customWidth="1"/>
    <col min="10243" max="10243" width="7.7109375" style="8" customWidth="1"/>
    <col min="10244" max="10247" width="8.42578125" style="8" customWidth="1"/>
    <col min="10248" max="10248" width="7.7109375" style="8" customWidth="1"/>
    <col min="10249" max="10252" width="8.42578125" style="8" customWidth="1"/>
    <col min="10253" max="10253" width="7.42578125" style="8" customWidth="1"/>
    <col min="10254" max="10257" width="8.42578125" style="8" customWidth="1"/>
    <col min="10258" max="10258" width="5.42578125" style="8" customWidth="1"/>
    <col min="10259" max="10496" width="9.140625" style="8"/>
    <col min="10497" max="10497" width="6" style="8" customWidth="1"/>
    <col min="10498" max="10498" width="11.28515625" style="8" customWidth="1"/>
    <col min="10499" max="10499" width="7.7109375" style="8" customWidth="1"/>
    <col min="10500" max="10503" width="8.42578125" style="8" customWidth="1"/>
    <col min="10504" max="10504" width="7.7109375" style="8" customWidth="1"/>
    <col min="10505" max="10508" width="8.42578125" style="8" customWidth="1"/>
    <col min="10509" max="10509" width="7.42578125" style="8" customWidth="1"/>
    <col min="10510" max="10513" width="8.42578125" style="8" customWidth="1"/>
    <col min="10514" max="10514" width="5.42578125" style="8" customWidth="1"/>
    <col min="10515" max="10752" width="9.140625" style="8"/>
    <col min="10753" max="10753" width="6" style="8" customWidth="1"/>
    <col min="10754" max="10754" width="11.28515625" style="8" customWidth="1"/>
    <col min="10755" max="10755" width="7.7109375" style="8" customWidth="1"/>
    <col min="10756" max="10759" width="8.42578125" style="8" customWidth="1"/>
    <col min="10760" max="10760" width="7.7109375" style="8" customWidth="1"/>
    <col min="10761" max="10764" width="8.42578125" style="8" customWidth="1"/>
    <col min="10765" max="10765" width="7.42578125" style="8" customWidth="1"/>
    <col min="10766" max="10769" width="8.42578125" style="8" customWidth="1"/>
    <col min="10770" max="10770" width="5.42578125" style="8" customWidth="1"/>
    <col min="10771" max="11008" width="9.140625" style="8"/>
    <col min="11009" max="11009" width="6" style="8" customWidth="1"/>
    <col min="11010" max="11010" width="11.28515625" style="8" customWidth="1"/>
    <col min="11011" max="11011" width="7.7109375" style="8" customWidth="1"/>
    <col min="11012" max="11015" width="8.42578125" style="8" customWidth="1"/>
    <col min="11016" max="11016" width="7.7109375" style="8" customWidth="1"/>
    <col min="11017" max="11020" width="8.42578125" style="8" customWidth="1"/>
    <col min="11021" max="11021" width="7.42578125" style="8" customWidth="1"/>
    <col min="11022" max="11025" width="8.42578125" style="8" customWidth="1"/>
    <col min="11026" max="11026" width="5.42578125" style="8" customWidth="1"/>
    <col min="11027" max="11264" width="9.140625" style="8"/>
    <col min="11265" max="11265" width="6" style="8" customWidth="1"/>
    <col min="11266" max="11266" width="11.28515625" style="8" customWidth="1"/>
    <col min="11267" max="11267" width="7.7109375" style="8" customWidth="1"/>
    <col min="11268" max="11271" width="8.42578125" style="8" customWidth="1"/>
    <col min="11272" max="11272" width="7.7109375" style="8" customWidth="1"/>
    <col min="11273" max="11276" width="8.42578125" style="8" customWidth="1"/>
    <col min="11277" max="11277" width="7.42578125" style="8" customWidth="1"/>
    <col min="11278" max="11281" width="8.42578125" style="8" customWidth="1"/>
    <col min="11282" max="11282" width="5.42578125" style="8" customWidth="1"/>
    <col min="11283" max="11520" width="9.140625" style="8"/>
    <col min="11521" max="11521" width="6" style="8" customWidth="1"/>
    <col min="11522" max="11522" width="11.28515625" style="8" customWidth="1"/>
    <col min="11523" max="11523" width="7.7109375" style="8" customWidth="1"/>
    <col min="11524" max="11527" width="8.42578125" style="8" customWidth="1"/>
    <col min="11528" max="11528" width="7.7109375" style="8" customWidth="1"/>
    <col min="11529" max="11532" width="8.42578125" style="8" customWidth="1"/>
    <col min="11533" max="11533" width="7.42578125" style="8" customWidth="1"/>
    <col min="11534" max="11537" width="8.42578125" style="8" customWidth="1"/>
    <col min="11538" max="11538" width="5.42578125" style="8" customWidth="1"/>
    <col min="11539" max="11776" width="9.140625" style="8"/>
    <col min="11777" max="11777" width="6" style="8" customWidth="1"/>
    <col min="11778" max="11778" width="11.28515625" style="8" customWidth="1"/>
    <col min="11779" max="11779" width="7.7109375" style="8" customWidth="1"/>
    <col min="11780" max="11783" width="8.42578125" style="8" customWidth="1"/>
    <col min="11784" max="11784" width="7.7109375" style="8" customWidth="1"/>
    <col min="11785" max="11788" width="8.42578125" style="8" customWidth="1"/>
    <col min="11789" max="11789" width="7.42578125" style="8" customWidth="1"/>
    <col min="11790" max="11793" width="8.42578125" style="8" customWidth="1"/>
    <col min="11794" max="11794" width="5.42578125" style="8" customWidth="1"/>
    <col min="11795" max="12032" width="9.140625" style="8"/>
    <col min="12033" max="12033" width="6" style="8" customWidth="1"/>
    <col min="12034" max="12034" width="11.28515625" style="8" customWidth="1"/>
    <col min="12035" max="12035" width="7.7109375" style="8" customWidth="1"/>
    <col min="12036" max="12039" width="8.42578125" style="8" customWidth="1"/>
    <col min="12040" max="12040" width="7.7109375" style="8" customWidth="1"/>
    <col min="12041" max="12044" width="8.42578125" style="8" customWidth="1"/>
    <col min="12045" max="12045" width="7.42578125" style="8" customWidth="1"/>
    <col min="12046" max="12049" width="8.42578125" style="8" customWidth="1"/>
    <col min="12050" max="12050" width="5.42578125" style="8" customWidth="1"/>
    <col min="12051" max="12288" width="9.140625" style="8"/>
    <col min="12289" max="12289" width="6" style="8" customWidth="1"/>
    <col min="12290" max="12290" width="11.28515625" style="8" customWidth="1"/>
    <col min="12291" max="12291" width="7.7109375" style="8" customWidth="1"/>
    <col min="12292" max="12295" width="8.42578125" style="8" customWidth="1"/>
    <col min="12296" max="12296" width="7.7109375" style="8" customWidth="1"/>
    <col min="12297" max="12300" width="8.42578125" style="8" customWidth="1"/>
    <col min="12301" max="12301" width="7.42578125" style="8" customWidth="1"/>
    <col min="12302" max="12305" width="8.42578125" style="8" customWidth="1"/>
    <col min="12306" max="12306" width="5.42578125" style="8" customWidth="1"/>
    <col min="12307" max="12544" width="9.140625" style="8"/>
    <col min="12545" max="12545" width="6" style="8" customWidth="1"/>
    <col min="12546" max="12546" width="11.28515625" style="8" customWidth="1"/>
    <col min="12547" max="12547" width="7.7109375" style="8" customWidth="1"/>
    <col min="12548" max="12551" width="8.42578125" style="8" customWidth="1"/>
    <col min="12552" max="12552" width="7.7109375" style="8" customWidth="1"/>
    <col min="12553" max="12556" width="8.42578125" style="8" customWidth="1"/>
    <col min="12557" max="12557" width="7.42578125" style="8" customWidth="1"/>
    <col min="12558" max="12561" width="8.42578125" style="8" customWidth="1"/>
    <col min="12562" max="12562" width="5.42578125" style="8" customWidth="1"/>
    <col min="12563" max="12800" width="9.140625" style="8"/>
    <col min="12801" max="12801" width="6" style="8" customWidth="1"/>
    <col min="12802" max="12802" width="11.28515625" style="8" customWidth="1"/>
    <col min="12803" max="12803" width="7.7109375" style="8" customWidth="1"/>
    <col min="12804" max="12807" width="8.42578125" style="8" customWidth="1"/>
    <col min="12808" max="12808" width="7.7109375" style="8" customWidth="1"/>
    <col min="12809" max="12812" width="8.42578125" style="8" customWidth="1"/>
    <col min="12813" max="12813" width="7.42578125" style="8" customWidth="1"/>
    <col min="12814" max="12817" width="8.42578125" style="8" customWidth="1"/>
    <col min="12818" max="12818" width="5.42578125" style="8" customWidth="1"/>
    <col min="12819" max="13056" width="9.140625" style="8"/>
    <col min="13057" max="13057" width="6" style="8" customWidth="1"/>
    <col min="13058" max="13058" width="11.28515625" style="8" customWidth="1"/>
    <col min="13059" max="13059" width="7.7109375" style="8" customWidth="1"/>
    <col min="13060" max="13063" width="8.42578125" style="8" customWidth="1"/>
    <col min="13064" max="13064" width="7.7109375" style="8" customWidth="1"/>
    <col min="13065" max="13068" width="8.42578125" style="8" customWidth="1"/>
    <col min="13069" max="13069" width="7.42578125" style="8" customWidth="1"/>
    <col min="13070" max="13073" width="8.42578125" style="8" customWidth="1"/>
    <col min="13074" max="13074" width="5.42578125" style="8" customWidth="1"/>
    <col min="13075" max="13312" width="9.140625" style="8"/>
    <col min="13313" max="13313" width="6" style="8" customWidth="1"/>
    <col min="13314" max="13314" width="11.28515625" style="8" customWidth="1"/>
    <col min="13315" max="13315" width="7.7109375" style="8" customWidth="1"/>
    <col min="13316" max="13319" width="8.42578125" style="8" customWidth="1"/>
    <col min="13320" max="13320" width="7.7109375" style="8" customWidth="1"/>
    <col min="13321" max="13324" width="8.42578125" style="8" customWidth="1"/>
    <col min="13325" max="13325" width="7.42578125" style="8" customWidth="1"/>
    <col min="13326" max="13329" width="8.42578125" style="8" customWidth="1"/>
    <col min="13330" max="13330" width="5.42578125" style="8" customWidth="1"/>
    <col min="13331" max="13568" width="9.140625" style="8"/>
    <col min="13569" max="13569" width="6" style="8" customWidth="1"/>
    <col min="13570" max="13570" width="11.28515625" style="8" customWidth="1"/>
    <col min="13571" max="13571" width="7.7109375" style="8" customWidth="1"/>
    <col min="13572" max="13575" width="8.42578125" style="8" customWidth="1"/>
    <col min="13576" max="13576" width="7.7109375" style="8" customWidth="1"/>
    <col min="13577" max="13580" width="8.42578125" style="8" customWidth="1"/>
    <col min="13581" max="13581" width="7.42578125" style="8" customWidth="1"/>
    <col min="13582" max="13585" width="8.42578125" style="8" customWidth="1"/>
    <col min="13586" max="13586" width="5.42578125" style="8" customWidth="1"/>
    <col min="13587" max="13824" width="9.140625" style="8"/>
    <col min="13825" max="13825" width="6" style="8" customWidth="1"/>
    <col min="13826" max="13826" width="11.28515625" style="8" customWidth="1"/>
    <col min="13827" max="13827" width="7.7109375" style="8" customWidth="1"/>
    <col min="13828" max="13831" width="8.42578125" style="8" customWidth="1"/>
    <col min="13832" max="13832" width="7.7109375" style="8" customWidth="1"/>
    <col min="13833" max="13836" width="8.42578125" style="8" customWidth="1"/>
    <col min="13837" max="13837" width="7.42578125" style="8" customWidth="1"/>
    <col min="13838" max="13841" width="8.42578125" style="8" customWidth="1"/>
    <col min="13842" max="13842" width="5.42578125" style="8" customWidth="1"/>
    <col min="13843" max="14080" width="9.140625" style="8"/>
    <col min="14081" max="14081" width="6" style="8" customWidth="1"/>
    <col min="14082" max="14082" width="11.28515625" style="8" customWidth="1"/>
    <col min="14083" max="14083" width="7.7109375" style="8" customWidth="1"/>
    <col min="14084" max="14087" width="8.42578125" style="8" customWidth="1"/>
    <col min="14088" max="14088" width="7.7109375" style="8" customWidth="1"/>
    <col min="14089" max="14092" width="8.42578125" style="8" customWidth="1"/>
    <col min="14093" max="14093" width="7.42578125" style="8" customWidth="1"/>
    <col min="14094" max="14097" width="8.42578125" style="8" customWidth="1"/>
    <col min="14098" max="14098" width="5.42578125" style="8" customWidth="1"/>
    <col min="14099" max="14336" width="9.140625" style="8"/>
    <col min="14337" max="14337" width="6" style="8" customWidth="1"/>
    <col min="14338" max="14338" width="11.28515625" style="8" customWidth="1"/>
    <col min="14339" max="14339" width="7.7109375" style="8" customWidth="1"/>
    <col min="14340" max="14343" width="8.42578125" style="8" customWidth="1"/>
    <col min="14344" max="14344" width="7.7109375" style="8" customWidth="1"/>
    <col min="14345" max="14348" width="8.42578125" style="8" customWidth="1"/>
    <col min="14349" max="14349" width="7.42578125" style="8" customWidth="1"/>
    <col min="14350" max="14353" width="8.42578125" style="8" customWidth="1"/>
    <col min="14354" max="14354" width="5.42578125" style="8" customWidth="1"/>
    <col min="14355" max="14592" width="9.140625" style="8"/>
    <col min="14593" max="14593" width="6" style="8" customWidth="1"/>
    <col min="14594" max="14594" width="11.28515625" style="8" customWidth="1"/>
    <col min="14595" max="14595" width="7.7109375" style="8" customWidth="1"/>
    <col min="14596" max="14599" width="8.42578125" style="8" customWidth="1"/>
    <col min="14600" max="14600" width="7.7109375" style="8" customWidth="1"/>
    <col min="14601" max="14604" width="8.42578125" style="8" customWidth="1"/>
    <col min="14605" max="14605" width="7.42578125" style="8" customWidth="1"/>
    <col min="14606" max="14609" width="8.42578125" style="8" customWidth="1"/>
    <col min="14610" max="14610" width="5.42578125" style="8" customWidth="1"/>
    <col min="14611" max="14848" width="9.140625" style="8"/>
    <col min="14849" max="14849" width="6" style="8" customWidth="1"/>
    <col min="14850" max="14850" width="11.28515625" style="8" customWidth="1"/>
    <col min="14851" max="14851" width="7.7109375" style="8" customWidth="1"/>
    <col min="14852" max="14855" width="8.42578125" style="8" customWidth="1"/>
    <col min="14856" max="14856" width="7.7109375" style="8" customWidth="1"/>
    <col min="14857" max="14860" width="8.42578125" style="8" customWidth="1"/>
    <col min="14861" max="14861" width="7.42578125" style="8" customWidth="1"/>
    <col min="14862" max="14865" width="8.42578125" style="8" customWidth="1"/>
    <col min="14866" max="14866" width="5.42578125" style="8" customWidth="1"/>
    <col min="14867" max="15104" width="9.140625" style="8"/>
    <col min="15105" max="15105" width="6" style="8" customWidth="1"/>
    <col min="15106" max="15106" width="11.28515625" style="8" customWidth="1"/>
    <col min="15107" max="15107" width="7.7109375" style="8" customWidth="1"/>
    <col min="15108" max="15111" width="8.42578125" style="8" customWidth="1"/>
    <col min="15112" max="15112" width="7.7109375" style="8" customWidth="1"/>
    <col min="15113" max="15116" width="8.42578125" style="8" customWidth="1"/>
    <col min="15117" max="15117" width="7.42578125" style="8" customWidth="1"/>
    <col min="15118" max="15121" width="8.42578125" style="8" customWidth="1"/>
    <col min="15122" max="15122" width="5.42578125" style="8" customWidth="1"/>
    <col min="15123" max="15360" width="9.140625" style="8"/>
    <col min="15361" max="15361" width="6" style="8" customWidth="1"/>
    <col min="15362" max="15362" width="11.28515625" style="8" customWidth="1"/>
    <col min="15363" max="15363" width="7.7109375" style="8" customWidth="1"/>
    <col min="15364" max="15367" width="8.42578125" style="8" customWidth="1"/>
    <col min="15368" max="15368" width="7.7109375" style="8" customWidth="1"/>
    <col min="15369" max="15372" width="8.42578125" style="8" customWidth="1"/>
    <col min="15373" max="15373" width="7.42578125" style="8" customWidth="1"/>
    <col min="15374" max="15377" width="8.42578125" style="8" customWidth="1"/>
    <col min="15378" max="15378" width="5.42578125" style="8" customWidth="1"/>
    <col min="15379" max="15616" width="9.140625" style="8"/>
    <col min="15617" max="15617" width="6" style="8" customWidth="1"/>
    <col min="15618" max="15618" width="11.28515625" style="8" customWidth="1"/>
    <col min="15619" max="15619" width="7.7109375" style="8" customWidth="1"/>
    <col min="15620" max="15623" width="8.42578125" style="8" customWidth="1"/>
    <col min="15624" max="15624" width="7.7109375" style="8" customWidth="1"/>
    <col min="15625" max="15628" width="8.42578125" style="8" customWidth="1"/>
    <col min="15629" max="15629" width="7.42578125" style="8" customWidth="1"/>
    <col min="15630" max="15633" width="8.42578125" style="8" customWidth="1"/>
    <col min="15634" max="15634" width="5.42578125" style="8" customWidth="1"/>
    <col min="15635" max="15872" width="9.140625" style="8"/>
    <col min="15873" max="15873" width="6" style="8" customWidth="1"/>
    <col min="15874" max="15874" width="11.28515625" style="8" customWidth="1"/>
    <col min="15875" max="15875" width="7.7109375" style="8" customWidth="1"/>
    <col min="15876" max="15879" width="8.42578125" style="8" customWidth="1"/>
    <col min="15880" max="15880" width="7.7109375" style="8" customWidth="1"/>
    <col min="15881" max="15884" width="8.42578125" style="8" customWidth="1"/>
    <col min="15885" max="15885" width="7.42578125" style="8" customWidth="1"/>
    <col min="15886" max="15889" width="8.42578125" style="8" customWidth="1"/>
    <col min="15890" max="15890" width="5.42578125" style="8" customWidth="1"/>
    <col min="15891" max="16128" width="9.140625" style="8"/>
    <col min="16129" max="16129" width="6" style="8" customWidth="1"/>
    <col min="16130" max="16130" width="11.28515625" style="8" customWidth="1"/>
    <col min="16131" max="16131" width="7.7109375" style="8" customWidth="1"/>
    <col min="16132" max="16135" width="8.42578125" style="8" customWidth="1"/>
    <col min="16136" max="16136" width="7.7109375" style="8" customWidth="1"/>
    <col min="16137" max="16140" width="8.42578125" style="8" customWidth="1"/>
    <col min="16141" max="16141" width="7.42578125" style="8" customWidth="1"/>
    <col min="16142" max="16145" width="8.42578125" style="8" customWidth="1"/>
    <col min="16146" max="16146" width="5.42578125" style="8" customWidth="1"/>
    <col min="16147" max="16384" width="9.140625" style="8"/>
  </cols>
  <sheetData>
    <row r="1" spans="1:18" ht="18.75" x14ac:dyDescent="0.3">
      <c r="A1" s="104" t="s">
        <v>57</v>
      </c>
      <c r="B1" s="104"/>
      <c r="C1" s="104"/>
      <c r="D1" s="104"/>
      <c r="E1" s="104"/>
      <c r="F1" s="104"/>
      <c r="P1" s="123" t="s">
        <v>40</v>
      </c>
      <c r="Q1" s="123"/>
      <c r="R1" s="123"/>
    </row>
    <row r="2" spans="1:18" ht="18.75" x14ac:dyDescent="0.3">
      <c r="A2" s="104" t="s">
        <v>59</v>
      </c>
      <c r="B2" s="104"/>
      <c r="C2" s="104"/>
      <c r="D2" s="104"/>
      <c r="E2" s="104"/>
      <c r="F2" s="104"/>
      <c r="P2" s="64"/>
      <c r="Q2" s="64"/>
      <c r="R2" s="64"/>
    </row>
    <row r="3" spans="1:18" s="68" customFormat="1" ht="18.75" x14ac:dyDescent="0.3">
      <c r="A3" s="124" t="s">
        <v>77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68" customFormat="1" ht="19.5" x14ac:dyDescent="0.3">
      <c r="A4" s="125" t="s">
        <v>112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s="68" customFormat="1" ht="18.75" x14ac:dyDescent="0.3">
      <c r="A5" s="67"/>
      <c r="B5" s="67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1:18" s="7" customFormat="1" ht="15.75" x14ac:dyDescent="0.25">
      <c r="A6" s="130" t="s">
        <v>22</v>
      </c>
      <c r="B6" s="130" t="s">
        <v>24</v>
      </c>
      <c r="C6" s="137" t="s">
        <v>60</v>
      </c>
      <c r="D6" s="137"/>
      <c r="E6" s="137"/>
      <c r="F6" s="137"/>
      <c r="G6" s="137"/>
      <c r="H6" s="137" t="s">
        <v>61</v>
      </c>
      <c r="I6" s="137"/>
      <c r="J6" s="137"/>
      <c r="K6" s="137"/>
      <c r="L6" s="137"/>
      <c r="M6" s="137" t="s">
        <v>62</v>
      </c>
      <c r="N6" s="137"/>
      <c r="O6" s="137"/>
      <c r="P6" s="137"/>
      <c r="Q6" s="137"/>
      <c r="R6" s="129" t="s">
        <v>4</v>
      </c>
    </row>
    <row r="7" spans="1:18" s="7" customFormat="1" ht="15.75" x14ac:dyDescent="0.25">
      <c r="A7" s="136"/>
      <c r="B7" s="136"/>
      <c r="C7" s="131" t="s">
        <v>63</v>
      </c>
      <c r="D7" s="133" t="s">
        <v>64</v>
      </c>
      <c r="E7" s="134"/>
      <c r="F7" s="134"/>
      <c r="G7" s="135"/>
      <c r="H7" s="131" t="s">
        <v>63</v>
      </c>
      <c r="I7" s="133" t="s">
        <v>64</v>
      </c>
      <c r="J7" s="134"/>
      <c r="K7" s="134"/>
      <c r="L7" s="135"/>
      <c r="M7" s="131" t="s">
        <v>63</v>
      </c>
      <c r="N7" s="133" t="s">
        <v>64</v>
      </c>
      <c r="O7" s="134"/>
      <c r="P7" s="134"/>
      <c r="Q7" s="135"/>
      <c r="R7" s="129"/>
    </row>
    <row r="8" spans="1:18" s="7" customFormat="1" ht="94.5" x14ac:dyDescent="0.25">
      <c r="A8" s="136"/>
      <c r="B8" s="136"/>
      <c r="C8" s="132"/>
      <c r="D8" s="4" t="s">
        <v>64</v>
      </c>
      <c r="E8" s="70" t="s">
        <v>65</v>
      </c>
      <c r="F8" s="70" t="s">
        <v>66</v>
      </c>
      <c r="G8" s="70" t="s">
        <v>67</v>
      </c>
      <c r="H8" s="132"/>
      <c r="I8" s="4" t="s">
        <v>64</v>
      </c>
      <c r="J8" s="70" t="s">
        <v>65</v>
      </c>
      <c r="K8" s="70" t="s">
        <v>66</v>
      </c>
      <c r="L8" s="70" t="s">
        <v>67</v>
      </c>
      <c r="M8" s="132"/>
      <c r="N8" s="4" t="s">
        <v>64</v>
      </c>
      <c r="O8" s="70" t="s">
        <v>65</v>
      </c>
      <c r="P8" s="70" t="s">
        <v>66</v>
      </c>
      <c r="Q8" s="70" t="s">
        <v>67</v>
      </c>
      <c r="R8" s="130"/>
    </row>
    <row r="9" spans="1:18" x14ac:dyDescent="0.2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  <c r="Q9" s="1">
        <v>17</v>
      </c>
      <c r="R9" s="1">
        <v>18</v>
      </c>
    </row>
    <row r="10" spans="1:18" s="73" customFormat="1" ht="16.5" x14ac:dyDescent="0.25">
      <c r="A10" s="71">
        <v>1</v>
      </c>
      <c r="B10" s="71" t="s">
        <v>68</v>
      </c>
      <c r="C10" s="71">
        <f>E13+J13</f>
        <v>863</v>
      </c>
      <c r="D10" s="71">
        <f>D15+H15</f>
        <v>149</v>
      </c>
      <c r="E10" s="71">
        <f>D15</f>
        <v>44</v>
      </c>
      <c r="F10" s="72">
        <v>3.1960000000000002</v>
      </c>
      <c r="G10" s="71">
        <f>C10-D10</f>
        <v>714</v>
      </c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s="77" customFormat="1" ht="16.5" x14ac:dyDescent="0.25">
      <c r="A11" s="126" t="s">
        <v>23</v>
      </c>
      <c r="B11" s="127"/>
      <c r="C11" s="74">
        <f>C10</f>
        <v>863</v>
      </c>
      <c r="D11" s="74">
        <f t="shared" ref="D11:G11" si="0">D10</f>
        <v>149</v>
      </c>
      <c r="E11" s="74">
        <f t="shared" si="0"/>
        <v>44</v>
      </c>
      <c r="F11" s="75">
        <f>F10</f>
        <v>3.1960000000000002</v>
      </c>
      <c r="G11" s="74">
        <f t="shared" si="0"/>
        <v>714</v>
      </c>
      <c r="H11" s="74"/>
      <c r="I11" s="74"/>
      <c r="J11" s="74"/>
      <c r="K11" s="74"/>
      <c r="L11" s="76"/>
      <c r="M11" s="74"/>
      <c r="N11" s="74"/>
      <c r="O11" s="74"/>
      <c r="P11" s="74"/>
      <c r="Q11" s="76"/>
      <c r="R11" s="71"/>
    </row>
    <row r="12" spans="1:18" ht="18.75" x14ac:dyDescent="0.2">
      <c r="J12" s="128"/>
      <c r="K12" s="128"/>
      <c r="L12" s="128"/>
      <c r="M12" s="128"/>
      <c r="N12" s="128"/>
      <c r="O12" s="128"/>
      <c r="P12" s="128"/>
      <c r="Q12" s="128"/>
      <c r="R12" s="128"/>
    </row>
    <row r="13" spans="1:18" ht="15.75" x14ac:dyDescent="0.25">
      <c r="B13" s="7" t="s">
        <v>69</v>
      </c>
      <c r="C13" s="7"/>
      <c r="D13" s="7" t="s">
        <v>70</v>
      </c>
      <c r="E13" s="103">
        <f>Sheet1!C15</f>
        <v>726</v>
      </c>
      <c r="F13" s="7" t="s">
        <v>71</v>
      </c>
      <c r="G13" s="7"/>
      <c r="H13" s="7"/>
      <c r="I13" s="7"/>
      <c r="J13" s="7">
        <f>Sheet1!D15</f>
        <v>137</v>
      </c>
    </row>
    <row r="14" spans="1:18" ht="18.75" x14ac:dyDescent="0.25">
      <c r="B14" s="7" t="s">
        <v>72</v>
      </c>
      <c r="C14" s="7"/>
      <c r="D14" s="7"/>
      <c r="E14" s="7"/>
      <c r="F14" s="7"/>
      <c r="G14" s="7"/>
      <c r="H14" s="7"/>
      <c r="I14" s="7"/>
      <c r="J14" s="7"/>
      <c r="L14" s="78"/>
      <c r="M14" s="78"/>
      <c r="N14" s="78"/>
      <c r="O14" s="78"/>
      <c r="P14" s="78"/>
      <c r="Q14" s="78"/>
      <c r="R14" s="78"/>
    </row>
    <row r="15" spans="1:18" ht="15.75" x14ac:dyDescent="0.25">
      <c r="B15" s="7" t="s">
        <v>73</v>
      </c>
      <c r="C15" s="7"/>
      <c r="D15" s="7">
        <f>Sheet1!G15</f>
        <v>44</v>
      </c>
      <c r="E15" s="7"/>
      <c r="F15" s="7" t="s">
        <v>74</v>
      </c>
      <c r="G15" s="7"/>
      <c r="H15" s="7">
        <f>Sheet1!E15</f>
        <v>105</v>
      </c>
      <c r="I15" s="7"/>
      <c r="J15" s="7"/>
    </row>
    <row r="16" spans="1:18" ht="18.75" x14ac:dyDescent="0.3">
      <c r="F16" s="68"/>
    </row>
    <row r="22" spans="1:1" s="5" customFormat="1" ht="19.5" x14ac:dyDescent="0.35">
      <c r="A22" s="5" t="s">
        <v>41</v>
      </c>
    </row>
  </sheetData>
  <mergeCells count="19">
    <mergeCell ref="A11:B11"/>
    <mergeCell ref="J12:R12"/>
    <mergeCell ref="R6:R8"/>
    <mergeCell ref="C7:C8"/>
    <mergeCell ref="D7:G7"/>
    <mergeCell ref="H7:H8"/>
    <mergeCell ref="I7:L7"/>
    <mergeCell ref="M7:M8"/>
    <mergeCell ref="N7:Q7"/>
    <mergeCell ref="A6:A8"/>
    <mergeCell ref="B6:B8"/>
    <mergeCell ref="C6:G6"/>
    <mergeCell ref="H6:L6"/>
    <mergeCell ref="M6:Q6"/>
    <mergeCell ref="A1:F1"/>
    <mergeCell ref="P1:R1"/>
    <mergeCell ref="A2:F2"/>
    <mergeCell ref="A3:R3"/>
    <mergeCell ref="A4:R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6"/>
  <sheetViews>
    <sheetView zoomScale="80" zoomScaleNormal="80" workbookViewId="0">
      <pane xSplit="2" ySplit="8" topLeftCell="C15" activePane="bottomRight" state="frozen"/>
      <selection pane="topRight" activeCell="C1" sqref="C1"/>
      <selection pane="bottomLeft" activeCell="A7" sqref="A7"/>
      <selection pane="bottomRight" activeCell="Q21" sqref="Q21:Y21"/>
    </sheetView>
  </sheetViews>
  <sheetFormatPr defaultRowHeight="15" x14ac:dyDescent="0.25"/>
  <cols>
    <col min="1" max="1" width="5.28515625" style="8" customWidth="1"/>
    <col min="2" max="2" width="16.140625" style="8" customWidth="1"/>
    <col min="3" max="5" width="7.85546875" style="6" customWidth="1"/>
    <col min="6" max="6" width="7.140625" style="6" customWidth="1"/>
    <col min="7" max="8" width="7.85546875" style="6" customWidth="1"/>
    <col min="9" max="9" width="8.5703125" style="24" customWidth="1"/>
    <col min="10" max="12" width="7.85546875" style="6" customWidth="1"/>
    <col min="13" max="13" width="8.42578125" style="6" customWidth="1"/>
    <col min="14" max="14" width="9" style="6" customWidth="1"/>
    <col min="15" max="18" width="7.85546875" style="6" customWidth="1"/>
    <col min="19" max="19" width="8.7109375" style="6" customWidth="1"/>
    <col min="20" max="21" width="7.85546875" style="6" customWidth="1"/>
    <col min="22" max="22" width="7.85546875" customWidth="1"/>
    <col min="23" max="23" width="9.42578125" style="22" customWidth="1"/>
    <col min="24" max="24" width="7.85546875" customWidth="1"/>
    <col min="25" max="25" width="6.5703125" style="8" customWidth="1"/>
    <col min="26" max="256" width="9.140625" style="8"/>
    <col min="257" max="257" width="6.42578125" style="8" customWidth="1"/>
    <col min="258" max="258" width="14.5703125" style="8" customWidth="1"/>
    <col min="259" max="264" width="7.85546875" style="8" customWidth="1"/>
    <col min="265" max="265" width="8.5703125" style="8" customWidth="1"/>
    <col min="266" max="269" width="7.85546875" style="8" customWidth="1"/>
    <col min="270" max="270" width="9" style="8" customWidth="1"/>
    <col min="271" max="274" width="7.85546875" style="8" customWidth="1"/>
    <col min="275" max="275" width="8.7109375" style="8" customWidth="1"/>
    <col min="276" max="278" width="7.85546875" style="8" customWidth="1"/>
    <col min="279" max="279" width="9.28515625" style="8" customWidth="1"/>
    <col min="280" max="280" width="7.85546875" style="8" customWidth="1"/>
    <col min="281" max="512" width="9.140625" style="8"/>
    <col min="513" max="513" width="6.42578125" style="8" customWidth="1"/>
    <col min="514" max="514" width="14.5703125" style="8" customWidth="1"/>
    <col min="515" max="520" width="7.85546875" style="8" customWidth="1"/>
    <col min="521" max="521" width="8.5703125" style="8" customWidth="1"/>
    <col min="522" max="525" width="7.85546875" style="8" customWidth="1"/>
    <col min="526" max="526" width="9" style="8" customWidth="1"/>
    <col min="527" max="530" width="7.85546875" style="8" customWidth="1"/>
    <col min="531" max="531" width="8.7109375" style="8" customWidth="1"/>
    <col min="532" max="534" width="7.85546875" style="8" customWidth="1"/>
    <col min="535" max="535" width="9.28515625" style="8" customWidth="1"/>
    <col min="536" max="536" width="7.85546875" style="8" customWidth="1"/>
    <col min="537" max="768" width="9.140625" style="8"/>
    <col min="769" max="769" width="6.42578125" style="8" customWidth="1"/>
    <col min="770" max="770" width="14.5703125" style="8" customWidth="1"/>
    <col min="771" max="776" width="7.85546875" style="8" customWidth="1"/>
    <col min="777" max="777" width="8.5703125" style="8" customWidth="1"/>
    <col min="778" max="781" width="7.85546875" style="8" customWidth="1"/>
    <col min="782" max="782" width="9" style="8" customWidth="1"/>
    <col min="783" max="786" width="7.85546875" style="8" customWidth="1"/>
    <col min="787" max="787" width="8.7109375" style="8" customWidth="1"/>
    <col min="788" max="790" width="7.85546875" style="8" customWidth="1"/>
    <col min="791" max="791" width="9.28515625" style="8" customWidth="1"/>
    <col min="792" max="792" width="7.85546875" style="8" customWidth="1"/>
    <col min="793" max="1024" width="9.140625" style="8"/>
    <col min="1025" max="1025" width="6.42578125" style="8" customWidth="1"/>
    <col min="1026" max="1026" width="14.5703125" style="8" customWidth="1"/>
    <col min="1027" max="1032" width="7.85546875" style="8" customWidth="1"/>
    <col min="1033" max="1033" width="8.5703125" style="8" customWidth="1"/>
    <col min="1034" max="1037" width="7.85546875" style="8" customWidth="1"/>
    <col min="1038" max="1038" width="9" style="8" customWidth="1"/>
    <col min="1039" max="1042" width="7.85546875" style="8" customWidth="1"/>
    <col min="1043" max="1043" width="8.7109375" style="8" customWidth="1"/>
    <col min="1044" max="1046" width="7.85546875" style="8" customWidth="1"/>
    <col min="1047" max="1047" width="9.28515625" style="8" customWidth="1"/>
    <col min="1048" max="1048" width="7.85546875" style="8" customWidth="1"/>
    <col min="1049" max="1280" width="9.140625" style="8"/>
    <col min="1281" max="1281" width="6.42578125" style="8" customWidth="1"/>
    <col min="1282" max="1282" width="14.5703125" style="8" customWidth="1"/>
    <col min="1283" max="1288" width="7.85546875" style="8" customWidth="1"/>
    <col min="1289" max="1289" width="8.5703125" style="8" customWidth="1"/>
    <col min="1290" max="1293" width="7.85546875" style="8" customWidth="1"/>
    <col min="1294" max="1294" width="9" style="8" customWidth="1"/>
    <col min="1295" max="1298" width="7.85546875" style="8" customWidth="1"/>
    <col min="1299" max="1299" width="8.7109375" style="8" customWidth="1"/>
    <col min="1300" max="1302" width="7.85546875" style="8" customWidth="1"/>
    <col min="1303" max="1303" width="9.28515625" style="8" customWidth="1"/>
    <col min="1304" max="1304" width="7.85546875" style="8" customWidth="1"/>
    <col min="1305" max="1536" width="9.140625" style="8"/>
    <col min="1537" max="1537" width="6.42578125" style="8" customWidth="1"/>
    <col min="1538" max="1538" width="14.5703125" style="8" customWidth="1"/>
    <col min="1539" max="1544" width="7.85546875" style="8" customWidth="1"/>
    <col min="1545" max="1545" width="8.5703125" style="8" customWidth="1"/>
    <col min="1546" max="1549" width="7.85546875" style="8" customWidth="1"/>
    <col min="1550" max="1550" width="9" style="8" customWidth="1"/>
    <col min="1551" max="1554" width="7.85546875" style="8" customWidth="1"/>
    <col min="1555" max="1555" width="8.7109375" style="8" customWidth="1"/>
    <col min="1556" max="1558" width="7.85546875" style="8" customWidth="1"/>
    <col min="1559" max="1559" width="9.28515625" style="8" customWidth="1"/>
    <col min="1560" max="1560" width="7.85546875" style="8" customWidth="1"/>
    <col min="1561" max="1792" width="9.140625" style="8"/>
    <col min="1793" max="1793" width="6.42578125" style="8" customWidth="1"/>
    <col min="1794" max="1794" width="14.5703125" style="8" customWidth="1"/>
    <col min="1795" max="1800" width="7.85546875" style="8" customWidth="1"/>
    <col min="1801" max="1801" width="8.5703125" style="8" customWidth="1"/>
    <col min="1802" max="1805" width="7.85546875" style="8" customWidth="1"/>
    <col min="1806" max="1806" width="9" style="8" customWidth="1"/>
    <col min="1807" max="1810" width="7.85546875" style="8" customWidth="1"/>
    <col min="1811" max="1811" width="8.7109375" style="8" customWidth="1"/>
    <col min="1812" max="1814" width="7.85546875" style="8" customWidth="1"/>
    <col min="1815" max="1815" width="9.28515625" style="8" customWidth="1"/>
    <col min="1816" max="1816" width="7.85546875" style="8" customWidth="1"/>
    <col min="1817" max="2048" width="9.140625" style="8"/>
    <col min="2049" max="2049" width="6.42578125" style="8" customWidth="1"/>
    <col min="2050" max="2050" width="14.5703125" style="8" customWidth="1"/>
    <col min="2051" max="2056" width="7.85546875" style="8" customWidth="1"/>
    <col min="2057" max="2057" width="8.5703125" style="8" customWidth="1"/>
    <col min="2058" max="2061" width="7.85546875" style="8" customWidth="1"/>
    <col min="2062" max="2062" width="9" style="8" customWidth="1"/>
    <col min="2063" max="2066" width="7.85546875" style="8" customWidth="1"/>
    <col min="2067" max="2067" width="8.7109375" style="8" customWidth="1"/>
    <col min="2068" max="2070" width="7.85546875" style="8" customWidth="1"/>
    <col min="2071" max="2071" width="9.28515625" style="8" customWidth="1"/>
    <col min="2072" max="2072" width="7.85546875" style="8" customWidth="1"/>
    <col min="2073" max="2304" width="9.140625" style="8"/>
    <col min="2305" max="2305" width="6.42578125" style="8" customWidth="1"/>
    <col min="2306" max="2306" width="14.5703125" style="8" customWidth="1"/>
    <col min="2307" max="2312" width="7.85546875" style="8" customWidth="1"/>
    <col min="2313" max="2313" width="8.5703125" style="8" customWidth="1"/>
    <col min="2314" max="2317" width="7.85546875" style="8" customWidth="1"/>
    <col min="2318" max="2318" width="9" style="8" customWidth="1"/>
    <col min="2319" max="2322" width="7.85546875" style="8" customWidth="1"/>
    <col min="2323" max="2323" width="8.7109375" style="8" customWidth="1"/>
    <col min="2324" max="2326" width="7.85546875" style="8" customWidth="1"/>
    <col min="2327" max="2327" width="9.28515625" style="8" customWidth="1"/>
    <col min="2328" max="2328" width="7.85546875" style="8" customWidth="1"/>
    <col min="2329" max="2560" width="9.140625" style="8"/>
    <col min="2561" max="2561" width="6.42578125" style="8" customWidth="1"/>
    <col min="2562" max="2562" width="14.5703125" style="8" customWidth="1"/>
    <col min="2563" max="2568" width="7.85546875" style="8" customWidth="1"/>
    <col min="2569" max="2569" width="8.5703125" style="8" customWidth="1"/>
    <col min="2570" max="2573" width="7.85546875" style="8" customWidth="1"/>
    <col min="2574" max="2574" width="9" style="8" customWidth="1"/>
    <col min="2575" max="2578" width="7.85546875" style="8" customWidth="1"/>
    <col min="2579" max="2579" width="8.7109375" style="8" customWidth="1"/>
    <col min="2580" max="2582" width="7.85546875" style="8" customWidth="1"/>
    <col min="2583" max="2583" width="9.28515625" style="8" customWidth="1"/>
    <col min="2584" max="2584" width="7.85546875" style="8" customWidth="1"/>
    <col min="2585" max="2816" width="9.140625" style="8"/>
    <col min="2817" max="2817" width="6.42578125" style="8" customWidth="1"/>
    <col min="2818" max="2818" width="14.5703125" style="8" customWidth="1"/>
    <col min="2819" max="2824" width="7.85546875" style="8" customWidth="1"/>
    <col min="2825" max="2825" width="8.5703125" style="8" customWidth="1"/>
    <col min="2826" max="2829" width="7.85546875" style="8" customWidth="1"/>
    <col min="2830" max="2830" width="9" style="8" customWidth="1"/>
    <col min="2831" max="2834" width="7.85546875" style="8" customWidth="1"/>
    <col min="2835" max="2835" width="8.7109375" style="8" customWidth="1"/>
    <col min="2836" max="2838" width="7.85546875" style="8" customWidth="1"/>
    <col min="2839" max="2839" width="9.28515625" style="8" customWidth="1"/>
    <col min="2840" max="2840" width="7.85546875" style="8" customWidth="1"/>
    <col min="2841" max="3072" width="9.140625" style="8"/>
    <col min="3073" max="3073" width="6.42578125" style="8" customWidth="1"/>
    <col min="3074" max="3074" width="14.5703125" style="8" customWidth="1"/>
    <col min="3075" max="3080" width="7.85546875" style="8" customWidth="1"/>
    <col min="3081" max="3081" width="8.5703125" style="8" customWidth="1"/>
    <col min="3082" max="3085" width="7.85546875" style="8" customWidth="1"/>
    <col min="3086" max="3086" width="9" style="8" customWidth="1"/>
    <col min="3087" max="3090" width="7.85546875" style="8" customWidth="1"/>
    <col min="3091" max="3091" width="8.7109375" style="8" customWidth="1"/>
    <col min="3092" max="3094" width="7.85546875" style="8" customWidth="1"/>
    <col min="3095" max="3095" width="9.28515625" style="8" customWidth="1"/>
    <col min="3096" max="3096" width="7.85546875" style="8" customWidth="1"/>
    <col min="3097" max="3328" width="9.140625" style="8"/>
    <col min="3329" max="3329" width="6.42578125" style="8" customWidth="1"/>
    <col min="3330" max="3330" width="14.5703125" style="8" customWidth="1"/>
    <col min="3331" max="3336" width="7.85546875" style="8" customWidth="1"/>
    <col min="3337" max="3337" width="8.5703125" style="8" customWidth="1"/>
    <col min="3338" max="3341" width="7.85546875" style="8" customWidth="1"/>
    <col min="3342" max="3342" width="9" style="8" customWidth="1"/>
    <col min="3343" max="3346" width="7.85546875" style="8" customWidth="1"/>
    <col min="3347" max="3347" width="8.7109375" style="8" customWidth="1"/>
    <col min="3348" max="3350" width="7.85546875" style="8" customWidth="1"/>
    <col min="3351" max="3351" width="9.28515625" style="8" customWidth="1"/>
    <col min="3352" max="3352" width="7.85546875" style="8" customWidth="1"/>
    <col min="3353" max="3584" width="9.140625" style="8"/>
    <col min="3585" max="3585" width="6.42578125" style="8" customWidth="1"/>
    <col min="3586" max="3586" width="14.5703125" style="8" customWidth="1"/>
    <col min="3587" max="3592" width="7.85546875" style="8" customWidth="1"/>
    <col min="3593" max="3593" width="8.5703125" style="8" customWidth="1"/>
    <col min="3594" max="3597" width="7.85546875" style="8" customWidth="1"/>
    <col min="3598" max="3598" width="9" style="8" customWidth="1"/>
    <col min="3599" max="3602" width="7.85546875" style="8" customWidth="1"/>
    <col min="3603" max="3603" width="8.7109375" style="8" customWidth="1"/>
    <col min="3604" max="3606" width="7.85546875" style="8" customWidth="1"/>
    <col min="3607" max="3607" width="9.28515625" style="8" customWidth="1"/>
    <col min="3608" max="3608" width="7.85546875" style="8" customWidth="1"/>
    <col min="3609" max="3840" width="9.140625" style="8"/>
    <col min="3841" max="3841" width="6.42578125" style="8" customWidth="1"/>
    <col min="3842" max="3842" width="14.5703125" style="8" customWidth="1"/>
    <col min="3843" max="3848" width="7.85546875" style="8" customWidth="1"/>
    <col min="3849" max="3849" width="8.5703125" style="8" customWidth="1"/>
    <col min="3850" max="3853" width="7.85546875" style="8" customWidth="1"/>
    <col min="3854" max="3854" width="9" style="8" customWidth="1"/>
    <col min="3855" max="3858" width="7.85546875" style="8" customWidth="1"/>
    <col min="3859" max="3859" width="8.7109375" style="8" customWidth="1"/>
    <col min="3860" max="3862" width="7.85546875" style="8" customWidth="1"/>
    <col min="3863" max="3863" width="9.28515625" style="8" customWidth="1"/>
    <col min="3864" max="3864" width="7.85546875" style="8" customWidth="1"/>
    <col min="3865" max="4096" width="9.140625" style="8"/>
    <col min="4097" max="4097" width="6.42578125" style="8" customWidth="1"/>
    <col min="4098" max="4098" width="14.5703125" style="8" customWidth="1"/>
    <col min="4099" max="4104" width="7.85546875" style="8" customWidth="1"/>
    <col min="4105" max="4105" width="8.5703125" style="8" customWidth="1"/>
    <col min="4106" max="4109" width="7.85546875" style="8" customWidth="1"/>
    <col min="4110" max="4110" width="9" style="8" customWidth="1"/>
    <col min="4111" max="4114" width="7.85546875" style="8" customWidth="1"/>
    <col min="4115" max="4115" width="8.7109375" style="8" customWidth="1"/>
    <col min="4116" max="4118" width="7.85546875" style="8" customWidth="1"/>
    <col min="4119" max="4119" width="9.28515625" style="8" customWidth="1"/>
    <col min="4120" max="4120" width="7.85546875" style="8" customWidth="1"/>
    <col min="4121" max="4352" width="9.140625" style="8"/>
    <col min="4353" max="4353" width="6.42578125" style="8" customWidth="1"/>
    <col min="4354" max="4354" width="14.5703125" style="8" customWidth="1"/>
    <col min="4355" max="4360" width="7.85546875" style="8" customWidth="1"/>
    <col min="4361" max="4361" width="8.5703125" style="8" customWidth="1"/>
    <col min="4362" max="4365" width="7.85546875" style="8" customWidth="1"/>
    <col min="4366" max="4366" width="9" style="8" customWidth="1"/>
    <col min="4367" max="4370" width="7.85546875" style="8" customWidth="1"/>
    <col min="4371" max="4371" width="8.7109375" style="8" customWidth="1"/>
    <col min="4372" max="4374" width="7.85546875" style="8" customWidth="1"/>
    <col min="4375" max="4375" width="9.28515625" style="8" customWidth="1"/>
    <col min="4376" max="4376" width="7.85546875" style="8" customWidth="1"/>
    <col min="4377" max="4608" width="9.140625" style="8"/>
    <col min="4609" max="4609" width="6.42578125" style="8" customWidth="1"/>
    <col min="4610" max="4610" width="14.5703125" style="8" customWidth="1"/>
    <col min="4611" max="4616" width="7.85546875" style="8" customWidth="1"/>
    <col min="4617" max="4617" width="8.5703125" style="8" customWidth="1"/>
    <col min="4618" max="4621" width="7.85546875" style="8" customWidth="1"/>
    <col min="4622" max="4622" width="9" style="8" customWidth="1"/>
    <col min="4623" max="4626" width="7.85546875" style="8" customWidth="1"/>
    <col min="4627" max="4627" width="8.7109375" style="8" customWidth="1"/>
    <col min="4628" max="4630" width="7.85546875" style="8" customWidth="1"/>
    <col min="4631" max="4631" width="9.28515625" style="8" customWidth="1"/>
    <col min="4632" max="4632" width="7.85546875" style="8" customWidth="1"/>
    <col min="4633" max="4864" width="9.140625" style="8"/>
    <col min="4865" max="4865" width="6.42578125" style="8" customWidth="1"/>
    <col min="4866" max="4866" width="14.5703125" style="8" customWidth="1"/>
    <col min="4867" max="4872" width="7.85546875" style="8" customWidth="1"/>
    <col min="4873" max="4873" width="8.5703125" style="8" customWidth="1"/>
    <col min="4874" max="4877" width="7.85546875" style="8" customWidth="1"/>
    <col min="4878" max="4878" width="9" style="8" customWidth="1"/>
    <col min="4879" max="4882" width="7.85546875" style="8" customWidth="1"/>
    <col min="4883" max="4883" width="8.7109375" style="8" customWidth="1"/>
    <col min="4884" max="4886" width="7.85546875" style="8" customWidth="1"/>
    <col min="4887" max="4887" width="9.28515625" style="8" customWidth="1"/>
    <col min="4888" max="4888" width="7.85546875" style="8" customWidth="1"/>
    <col min="4889" max="5120" width="9.140625" style="8"/>
    <col min="5121" max="5121" width="6.42578125" style="8" customWidth="1"/>
    <col min="5122" max="5122" width="14.5703125" style="8" customWidth="1"/>
    <col min="5123" max="5128" width="7.85546875" style="8" customWidth="1"/>
    <col min="5129" max="5129" width="8.5703125" style="8" customWidth="1"/>
    <col min="5130" max="5133" width="7.85546875" style="8" customWidth="1"/>
    <col min="5134" max="5134" width="9" style="8" customWidth="1"/>
    <col min="5135" max="5138" width="7.85546875" style="8" customWidth="1"/>
    <col min="5139" max="5139" width="8.7109375" style="8" customWidth="1"/>
    <col min="5140" max="5142" width="7.85546875" style="8" customWidth="1"/>
    <col min="5143" max="5143" width="9.28515625" style="8" customWidth="1"/>
    <col min="5144" max="5144" width="7.85546875" style="8" customWidth="1"/>
    <col min="5145" max="5376" width="9.140625" style="8"/>
    <col min="5377" max="5377" width="6.42578125" style="8" customWidth="1"/>
    <col min="5378" max="5378" width="14.5703125" style="8" customWidth="1"/>
    <col min="5379" max="5384" width="7.85546875" style="8" customWidth="1"/>
    <col min="5385" max="5385" width="8.5703125" style="8" customWidth="1"/>
    <col min="5386" max="5389" width="7.85546875" style="8" customWidth="1"/>
    <col min="5390" max="5390" width="9" style="8" customWidth="1"/>
    <col min="5391" max="5394" width="7.85546875" style="8" customWidth="1"/>
    <col min="5395" max="5395" width="8.7109375" style="8" customWidth="1"/>
    <col min="5396" max="5398" width="7.85546875" style="8" customWidth="1"/>
    <col min="5399" max="5399" width="9.28515625" style="8" customWidth="1"/>
    <col min="5400" max="5400" width="7.85546875" style="8" customWidth="1"/>
    <col min="5401" max="5632" width="9.140625" style="8"/>
    <col min="5633" max="5633" width="6.42578125" style="8" customWidth="1"/>
    <col min="5634" max="5634" width="14.5703125" style="8" customWidth="1"/>
    <col min="5635" max="5640" width="7.85546875" style="8" customWidth="1"/>
    <col min="5641" max="5641" width="8.5703125" style="8" customWidth="1"/>
    <col min="5642" max="5645" width="7.85546875" style="8" customWidth="1"/>
    <col min="5646" max="5646" width="9" style="8" customWidth="1"/>
    <col min="5647" max="5650" width="7.85546875" style="8" customWidth="1"/>
    <col min="5651" max="5651" width="8.7109375" style="8" customWidth="1"/>
    <col min="5652" max="5654" width="7.85546875" style="8" customWidth="1"/>
    <col min="5655" max="5655" width="9.28515625" style="8" customWidth="1"/>
    <col min="5656" max="5656" width="7.85546875" style="8" customWidth="1"/>
    <col min="5657" max="5888" width="9.140625" style="8"/>
    <col min="5889" max="5889" width="6.42578125" style="8" customWidth="1"/>
    <col min="5890" max="5890" width="14.5703125" style="8" customWidth="1"/>
    <col min="5891" max="5896" width="7.85546875" style="8" customWidth="1"/>
    <col min="5897" max="5897" width="8.5703125" style="8" customWidth="1"/>
    <col min="5898" max="5901" width="7.85546875" style="8" customWidth="1"/>
    <col min="5902" max="5902" width="9" style="8" customWidth="1"/>
    <col min="5903" max="5906" width="7.85546875" style="8" customWidth="1"/>
    <col min="5907" max="5907" width="8.7109375" style="8" customWidth="1"/>
    <col min="5908" max="5910" width="7.85546875" style="8" customWidth="1"/>
    <col min="5911" max="5911" width="9.28515625" style="8" customWidth="1"/>
    <col min="5912" max="5912" width="7.85546875" style="8" customWidth="1"/>
    <col min="5913" max="6144" width="9.140625" style="8"/>
    <col min="6145" max="6145" width="6.42578125" style="8" customWidth="1"/>
    <col min="6146" max="6146" width="14.5703125" style="8" customWidth="1"/>
    <col min="6147" max="6152" width="7.85546875" style="8" customWidth="1"/>
    <col min="6153" max="6153" width="8.5703125" style="8" customWidth="1"/>
    <col min="6154" max="6157" width="7.85546875" style="8" customWidth="1"/>
    <col min="6158" max="6158" width="9" style="8" customWidth="1"/>
    <col min="6159" max="6162" width="7.85546875" style="8" customWidth="1"/>
    <col min="6163" max="6163" width="8.7109375" style="8" customWidth="1"/>
    <col min="6164" max="6166" width="7.85546875" style="8" customWidth="1"/>
    <col min="6167" max="6167" width="9.28515625" style="8" customWidth="1"/>
    <col min="6168" max="6168" width="7.85546875" style="8" customWidth="1"/>
    <col min="6169" max="6400" width="9.140625" style="8"/>
    <col min="6401" max="6401" width="6.42578125" style="8" customWidth="1"/>
    <col min="6402" max="6402" width="14.5703125" style="8" customWidth="1"/>
    <col min="6403" max="6408" width="7.85546875" style="8" customWidth="1"/>
    <col min="6409" max="6409" width="8.5703125" style="8" customWidth="1"/>
    <col min="6410" max="6413" width="7.85546875" style="8" customWidth="1"/>
    <col min="6414" max="6414" width="9" style="8" customWidth="1"/>
    <col min="6415" max="6418" width="7.85546875" style="8" customWidth="1"/>
    <col min="6419" max="6419" width="8.7109375" style="8" customWidth="1"/>
    <col min="6420" max="6422" width="7.85546875" style="8" customWidth="1"/>
    <col min="6423" max="6423" width="9.28515625" style="8" customWidth="1"/>
    <col min="6424" max="6424" width="7.85546875" style="8" customWidth="1"/>
    <col min="6425" max="6656" width="9.140625" style="8"/>
    <col min="6657" max="6657" width="6.42578125" style="8" customWidth="1"/>
    <col min="6658" max="6658" width="14.5703125" style="8" customWidth="1"/>
    <col min="6659" max="6664" width="7.85546875" style="8" customWidth="1"/>
    <col min="6665" max="6665" width="8.5703125" style="8" customWidth="1"/>
    <col min="6666" max="6669" width="7.85546875" style="8" customWidth="1"/>
    <col min="6670" max="6670" width="9" style="8" customWidth="1"/>
    <col min="6671" max="6674" width="7.85546875" style="8" customWidth="1"/>
    <col min="6675" max="6675" width="8.7109375" style="8" customWidth="1"/>
    <col min="6676" max="6678" width="7.85546875" style="8" customWidth="1"/>
    <col min="6679" max="6679" width="9.28515625" style="8" customWidth="1"/>
    <col min="6680" max="6680" width="7.85546875" style="8" customWidth="1"/>
    <col min="6681" max="6912" width="9.140625" style="8"/>
    <col min="6913" max="6913" width="6.42578125" style="8" customWidth="1"/>
    <col min="6914" max="6914" width="14.5703125" style="8" customWidth="1"/>
    <col min="6915" max="6920" width="7.85546875" style="8" customWidth="1"/>
    <col min="6921" max="6921" width="8.5703125" style="8" customWidth="1"/>
    <col min="6922" max="6925" width="7.85546875" style="8" customWidth="1"/>
    <col min="6926" max="6926" width="9" style="8" customWidth="1"/>
    <col min="6927" max="6930" width="7.85546875" style="8" customWidth="1"/>
    <col min="6931" max="6931" width="8.7109375" style="8" customWidth="1"/>
    <col min="6932" max="6934" width="7.85546875" style="8" customWidth="1"/>
    <col min="6935" max="6935" width="9.28515625" style="8" customWidth="1"/>
    <col min="6936" max="6936" width="7.85546875" style="8" customWidth="1"/>
    <col min="6937" max="7168" width="9.140625" style="8"/>
    <col min="7169" max="7169" width="6.42578125" style="8" customWidth="1"/>
    <col min="7170" max="7170" width="14.5703125" style="8" customWidth="1"/>
    <col min="7171" max="7176" width="7.85546875" style="8" customWidth="1"/>
    <col min="7177" max="7177" width="8.5703125" style="8" customWidth="1"/>
    <col min="7178" max="7181" width="7.85546875" style="8" customWidth="1"/>
    <col min="7182" max="7182" width="9" style="8" customWidth="1"/>
    <col min="7183" max="7186" width="7.85546875" style="8" customWidth="1"/>
    <col min="7187" max="7187" width="8.7109375" style="8" customWidth="1"/>
    <col min="7188" max="7190" width="7.85546875" style="8" customWidth="1"/>
    <col min="7191" max="7191" width="9.28515625" style="8" customWidth="1"/>
    <col min="7192" max="7192" width="7.85546875" style="8" customWidth="1"/>
    <col min="7193" max="7424" width="9.140625" style="8"/>
    <col min="7425" max="7425" width="6.42578125" style="8" customWidth="1"/>
    <col min="7426" max="7426" width="14.5703125" style="8" customWidth="1"/>
    <col min="7427" max="7432" width="7.85546875" style="8" customWidth="1"/>
    <col min="7433" max="7433" width="8.5703125" style="8" customWidth="1"/>
    <col min="7434" max="7437" width="7.85546875" style="8" customWidth="1"/>
    <col min="7438" max="7438" width="9" style="8" customWidth="1"/>
    <col min="7439" max="7442" width="7.85546875" style="8" customWidth="1"/>
    <col min="7443" max="7443" width="8.7109375" style="8" customWidth="1"/>
    <col min="7444" max="7446" width="7.85546875" style="8" customWidth="1"/>
    <col min="7447" max="7447" width="9.28515625" style="8" customWidth="1"/>
    <col min="7448" max="7448" width="7.85546875" style="8" customWidth="1"/>
    <col min="7449" max="7680" width="9.140625" style="8"/>
    <col min="7681" max="7681" width="6.42578125" style="8" customWidth="1"/>
    <col min="7682" max="7682" width="14.5703125" style="8" customWidth="1"/>
    <col min="7683" max="7688" width="7.85546875" style="8" customWidth="1"/>
    <col min="7689" max="7689" width="8.5703125" style="8" customWidth="1"/>
    <col min="7690" max="7693" width="7.85546875" style="8" customWidth="1"/>
    <col min="7694" max="7694" width="9" style="8" customWidth="1"/>
    <col min="7695" max="7698" width="7.85546875" style="8" customWidth="1"/>
    <col min="7699" max="7699" width="8.7109375" style="8" customWidth="1"/>
    <col min="7700" max="7702" width="7.85546875" style="8" customWidth="1"/>
    <col min="7703" max="7703" width="9.28515625" style="8" customWidth="1"/>
    <col min="7704" max="7704" width="7.85546875" style="8" customWidth="1"/>
    <col min="7705" max="7936" width="9.140625" style="8"/>
    <col min="7937" max="7937" width="6.42578125" style="8" customWidth="1"/>
    <col min="7938" max="7938" width="14.5703125" style="8" customWidth="1"/>
    <col min="7939" max="7944" width="7.85546875" style="8" customWidth="1"/>
    <col min="7945" max="7945" width="8.5703125" style="8" customWidth="1"/>
    <col min="7946" max="7949" width="7.85546875" style="8" customWidth="1"/>
    <col min="7950" max="7950" width="9" style="8" customWidth="1"/>
    <col min="7951" max="7954" width="7.85546875" style="8" customWidth="1"/>
    <col min="7955" max="7955" width="8.7109375" style="8" customWidth="1"/>
    <col min="7956" max="7958" width="7.85546875" style="8" customWidth="1"/>
    <col min="7959" max="7959" width="9.28515625" style="8" customWidth="1"/>
    <col min="7960" max="7960" width="7.85546875" style="8" customWidth="1"/>
    <col min="7961" max="8192" width="9.140625" style="8"/>
    <col min="8193" max="8193" width="6.42578125" style="8" customWidth="1"/>
    <col min="8194" max="8194" width="14.5703125" style="8" customWidth="1"/>
    <col min="8195" max="8200" width="7.85546875" style="8" customWidth="1"/>
    <col min="8201" max="8201" width="8.5703125" style="8" customWidth="1"/>
    <col min="8202" max="8205" width="7.85546875" style="8" customWidth="1"/>
    <col min="8206" max="8206" width="9" style="8" customWidth="1"/>
    <col min="8207" max="8210" width="7.85546875" style="8" customWidth="1"/>
    <col min="8211" max="8211" width="8.7109375" style="8" customWidth="1"/>
    <col min="8212" max="8214" width="7.85546875" style="8" customWidth="1"/>
    <col min="8215" max="8215" width="9.28515625" style="8" customWidth="1"/>
    <col min="8216" max="8216" width="7.85546875" style="8" customWidth="1"/>
    <col min="8217" max="8448" width="9.140625" style="8"/>
    <col min="8449" max="8449" width="6.42578125" style="8" customWidth="1"/>
    <col min="8450" max="8450" width="14.5703125" style="8" customWidth="1"/>
    <col min="8451" max="8456" width="7.85546875" style="8" customWidth="1"/>
    <col min="8457" max="8457" width="8.5703125" style="8" customWidth="1"/>
    <col min="8458" max="8461" width="7.85546875" style="8" customWidth="1"/>
    <col min="8462" max="8462" width="9" style="8" customWidth="1"/>
    <col min="8463" max="8466" width="7.85546875" style="8" customWidth="1"/>
    <col min="8467" max="8467" width="8.7109375" style="8" customWidth="1"/>
    <col min="8468" max="8470" width="7.85546875" style="8" customWidth="1"/>
    <col min="8471" max="8471" width="9.28515625" style="8" customWidth="1"/>
    <col min="8472" max="8472" width="7.85546875" style="8" customWidth="1"/>
    <col min="8473" max="8704" width="9.140625" style="8"/>
    <col min="8705" max="8705" width="6.42578125" style="8" customWidth="1"/>
    <col min="8706" max="8706" width="14.5703125" style="8" customWidth="1"/>
    <col min="8707" max="8712" width="7.85546875" style="8" customWidth="1"/>
    <col min="8713" max="8713" width="8.5703125" style="8" customWidth="1"/>
    <col min="8714" max="8717" width="7.85546875" style="8" customWidth="1"/>
    <col min="8718" max="8718" width="9" style="8" customWidth="1"/>
    <col min="8719" max="8722" width="7.85546875" style="8" customWidth="1"/>
    <col min="8723" max="8723" width="8.7109375" style="8" customWidth="1"/>
    <col min="8724" max="8726" width="7.85546875" style="8" customWidth="1"/>
    <col min="8727" max="8727" width="9.28515625" style="8" customWidth="1"/>
    <col min="8728" max="8728" width="7.85546875" style="8" customWidth="1"/>
    <col min="8729" max="8960" width="9.140625" style="8"/>
    <col min="8961" max="8961" width="6.42578125" style="8" customWidth="1"/>
    <col min="8962" max="8962" width="14.5703125" style="8" customWidth="1"/>
    <col min="8963" max="8968" width="7.85546875" style="8" customWidth="1"/>
    <col min="8969" max="8969" width="8.5703125" style="8" customWidth="1"/>
    <col min="8970" max="8973" width="7.85546875" style="8" customWidth="1"/>
    <col min="8974" max="8974" width="9" style="8" customWidth="1"/>
    <col min="8975" max="8978" width="7.85546875" style="8" customWidth="1"/>
    <col min="8979" max="8979" width="8.7109375" style="8" customWidth="1"/>
    <col min="8980" max="8982" width="7.85546875" style="8" customWidth="1"/>
    <col min="8983" max="8983" width="9.28515625" style="8" customWidth="1"/>
    <col min="8984" max="8984" width="7.85546875" style="8" customWidth="1"/>
    <col min="8985" max="9216" width="9.140625" style="8"/>
    <col min="9217" max="9217" width="6.42578125" style="8" customWidth="1"/>
    <col min="9218" max="9218" width="14.5703125" style="8" customWidth="1"/>
    <col min="9219" max="9224" width="7.85546875" style="8" customWidth="1"/>
    <col min="9225" max="9225" width="8.5703125" style="8" customWidth="1"/>
    <col min="9226" max="9229" width="7.85546875" style="8" customWidth="1"/>
    <col min="9230" max="9230" width="9" style="8" customWidth="1"/>
    <col min="9231" max="9234" width="7.85546875" style="8" customWidth="1"/>
    <col min="9235" max="9235" width="8.7109375" style="8" customWidth="1"/>
    <col min="9236" max="9238" width="7.85546875" style="8" customWidth="1"/>
    <col min="9239" max="9239" width="9.28515625" style="8" customWidth="1"/>
    <col min="9240" max="9240" width="7.85546875" style="8" customWidth="1"/>
    <col min="9241" max="9472" width="9.140625" style="8"/>
    <col min="9473" max="9473" width="6.42578125" style="8" customWidth="1"/>
    <col min="9474" max="9474" width="14.5703125" style="8" customWidth="1"/>
    <col min="9475" max="9480" width="7.85546875" style="8" customWidth="1"/>
    <col min="9481" max="9481" width="8.5703125" style="8" customWidth="1"/>
    <col min="9482" max="9485" width="7.85546875" style="8" customWidth="1"/>
    <col min="9486" max="9486" width="9" style="8" customWidth="1"/>
    <col min="9487" max="9490" width="7.85546875" style="8" customWidth="1"/>
    <col min="9491" max="9491" width="8.7109375" style="8" customWidth="1"/>
    <col min="9492" max="9494" width="7.85546875" style="8" customWidth="1"/>
    <col min="9495" max="9495" width="9.28515625" style="8" customWidth="1"/>
    <col min="9496" max="9496" width="7.85546875" style="8" customWidth="1"/>
    <col min="9497" max="9728" width="9.140625" style="8"/>
    <col min="9729" max="9729" width="6.42578125" style="8" customWidth="1"/>
    <col min="9730" max="9730" width="14.5703125" style="8" customWidth="1"/>
    <col min="9731" max="9736" width="7.85546875" style="8" customWidth="1"/>
    <col min="9737" max="9737" width="8.5703125" style="8" customWidth="1"/>
    <col min="9738" max="9741" width="7.85546875" style="8" customWidth="1"/>
    <col min="9742" max="9742" width="9" style="8" customWidth="1"/>
    <col min="9743" max="9746" width="7.85546875" style="8" customWidth="1"/>
    <col min="9747" max="9747" width="8.7109375" style="8" customWidth="1"/>
    <col min="9748" max="9750" width="7.85546875" style="8" customWidth="1"/>
    <col min="9751" max="9751" width="9.28515625" style="8" customWidth="1"/>
    <col min="9752" max="9752" width="7.85546875" style="8" customWidth="1"/>
    <col min="9753" max="9984" width="9.140625" style="8"/>
    <col min="9985" max="9985" width="6.42578125" style="8" customWidth="1"/>
    <col min="9986" max="9986" width="14.5703125" style="8" customWidth="1"/>
    <col min="9987" max="9992" width="7.85546875" style="8" customWidth="1"/>
    <col min="9993" max="9993" width="8.5703125" style="8" customWidth="1"/>
    <col min="9994" max="9997" width="7.85546875" style="8" customWidth="1"/>
    <col min="9998" max="9998" width="9" style="8" customWidth="1"/>
    <col min="9999" max="10002" width="7.85546875" style="8" customWidth="1"/>
    <col min="10003" max="10003" width="8.7109375" style="8" customWidth="1"/>
    <col min="10004" max="10006" width="7.85546875" style="8" customWidth="1"/>
    <col min="10007" max="10007" width="9.28515625" style="8" customWidth="1"/>
    <col min="10008" max="10008" width="7.85546875" style="8" customWidth="1"/>
    <col min="10009" max="10240" width="9.140625" style="8"/>
    <col min="10241" max="10241" width="6.42578125" style="8" customWidth="1"/>
    <col min="10242" max="10242" width="14.5703125" style="8" customWidth="1"/>
    <col min="10243" max="10248" width="7.85546875" style="8" customWidth="1"/>
    <col min="10249" max="10249" width="8.5703125" style="8" customWidth="1"/>
    <col min="10250" max="10253" width="7.85546875" style="8" customWidth="1"/>
    <col min="10254" max="10254" width="9" style="8" customWidth="1"/>
    <col min="10255" max="10258" width="7.85546875" style="8" customWidth="1"/>
    <col min="10259" max="10259" width="8.7109375" style="8" customWidth="1"/>
    <col min="10260" max="10262" width="7.85546875" style="8" customWidth="1"/>
    <col min="10263" max="10263" width="9.28515625" style="8" customWidth="1"/>
    <col min="10264" max="10264" width="7.85546875" style="8" customWidth="1"/>
    <col min="10265" max="10496" width="9.140625" style="8"/>
    <col min="10497" max="10497" width="6.42578125" style="8" customWidth="1"/>
    <col min="10498" max="10498" width="14.5703125" style="8" customWidth="1"/>
    <col min="10499" max="10504" width="7.85546875" style="8" customWidth="1"/>
    <col min="10505" max="10505" width="8.5703125" style="8" customWidth="1"/>
    <col min="10506" max="10509" width="7.85546875" style="8" customWidth="1"/>
    <col min="10510" max="10510" width="9" style="8" customWidth="1"/>
    <col min="10511" max="10514" width="7.85546875" style="8" customWidth="1"/>
    <col min="10515" max="10515" width="8.7109375" style="8" customWidth="1"/>
    <col min="10516" max="10518" width="7.85546875" style="8" customWidth="1"/>
    <col min="10519" max="10519" width="9.28515625" style="8" customWidth="1"/>
    <col min="10520" max="10520" width="7.85546875" style="8" customWidth="1"/>
    <col min="10521" max="10752" width="9.140625" style="8"/>
    <col min="10753" max="10753" width="6.42578125" style="8" customWidth="1"/>
    <col min="10754" max="10754" width="14.5703125" style="8" customWidth="1"/>
    <col min="10755" max="10760" width="7.85546875" style="8" customWidth="1"/>
    <col min="10761" max="10761" width="8.5703125" style="8" customWidth="1"/>
    <col min="10762" max="10765" width="7.85546875" style="8" customWidth="1"/>
    <col min="10766" max="10766" width="9" style="8" customWidth="1"/>
    <col min="10767" max="10770" width="7.85546875" style="8" customWidth="1"/>
    <col min="10771" max="10771" width="8.7109375" style="8" customWidth="1"/>
    <col min="10772" max="10774" width="7.85546875" style="8" customWidth="1"/>
    <col min="10775" max="10775" width="9.28515625" style="8" customWidth="1"/>
    <col min="10776" max="10776" width="7.85546875" style="8" customWidth="1"/>
    <col min="10777" max="11008" width="9.140625" style="8"/>
    <col min="11009" max="11009" width="6.42578125" style="8" customWidth="1"/>
    <col min="11010" max="11010" width="14.5703125" style="8" customWidth="1"/>
    <col min="11011" max="11016" width="7.85546875" style="8" customWidth="1"/>
    <col min="11017" max="11017" width="8.5703125" style="8" customWidth="1"/>
    <col min="11018" max="11021" width="7.85546875" style="8" customWidth="1"/>
    <col min="11022" max="11022" width="9" style="8" customWidth="1"/>
    <col min="11023" max="11026" width="7.85546875" style="8" customWidth="1"/>
    <col min="11027" max="11027" width="8.7109375" style="8" customWidth="1"/>
    <col min="11028" max="11030" width="7.85546875" style="8" customWidth="1"/>
    <col min="11031" max="11031" width="9.28515625" style="8" customWidth="1"/>
    <col min="11032" max="11032" width="7.85546875" style="8" customWidth="1"/>
    <col min="11033" max="11264" width="9.140625" style="8"/>
    <col min="11265" max="11265" width="6.42578125" style="8" customWidth="1"/>
    <col min="11266" max="11266" width="14.5703125" style="8" customWidth="1"/>
    <col min="11267" max="11272" width="7.85546875" style="8" customWidth="1"/>
    <col min="11273" max="11273" width="8.5703125" style="8" customWidth="1"/>
    <col min="11274" max="11277" width="7.85546875" style="8" customWidth="1"/>
    <col min="11278" max="11278" width="9" style="8" customWidth="1"/>
    <col min="11279" max="11282" width="7.85546875" style="8" customWidth="1"/>
    <col min="11283" max="11283" width="8.7109375" style="8" customWidth="1"/>
    <col min="11284" max="11286" width="7.85546875" style="8" customWidth="1"/>
    <col min="11287" max="11287" width="9.28515625" style="8" customWidth="1"/>
    <col min="11288" max="11288" width="7.85546875" style="8" customWidth="1"/>
    <col min="11289" max="11520" width="9.140625" style="8"/>
    <col min="11521" max="11521" width="6.42578125" style="8" customWidth="1"/>
    <col min="11522" max="11522" width="14.5703125" style="8" customWidth="1"/>
    <col min="11523" max="11528" width="7.85546875" style="8" customWidth="1"/>
    <col min="11529" max="11529" width="8.5703125" style="8" customWidth="1"/>
    <col min="11530" max="11533" width="7.85546875" style="8" customWidth="1"/>
    <col min="11534" max="11534" width="9" style="8" customWidth="1"/>
    <col min="11535" max="11538" width="7.85546875" style="8" customWidth="1"/>
    <col min="11539" max="11539" width="8.7109375" style="8" customWidth="1"/>
    <col min="11540" max="11542" width="7.85546875" style="8" customWidth="1"/>
    <col min="11543" max="11543" width="9.28515625" style="8" customWidth="1"/>
    <col min="11544" max="11544" width="7.85546875" style="8" customWidth="1"/>
    <col min="11545" max="11776" width="9.140625" style="8"/>
    <col min="11777" max="11777" width="6.42578125" style="8" customWidth="1"/>
    <col min="11778" max="11778" width="14.5703125" style="8" customWidth="1"/>
    <col min="11779" max="11784" width="7.85546875" style="8" customWidth="1"/>
    <col min="11785" max="11785" width="8.5703125" style="8" customWidth="1"/>
    <col min="11786" max="11789" width="7.85546875" style="8" customWidth="1"/>
    <col min="11790" max="11790" width="9" style="8" customWidth="1"/>
    <col min="11791" max="11794" width="7.85546875" style="8" customWidth="1"/>
    <col min="11795" max="11795" width="8.7109375" style="8" customWidth="1"/>
    <col min="11796" max="11798" width="7.85546875" style="8" customWidth="1"/>
    <col min="11799" max="11799" width="9.28515625" style="8" customWidth="1"/>
    <col min="11800" max="11800" width="7.85546875" style="8" customWidth="1"/>
    <col min="11801" max="12032" width="9.140625" style="8"/>
    <col min="12033" max="12033" width="6.42578125" style="8" customWidth="1"/>
    <col min="12034" max="12034" width="14.5703125" style="8" customWidth="1"/>
    <col min="12035" max="12040" width="7.85546875" style="8" customWidth="1"/>
    <col min="12041" max="12041" width="8.5703125" style="8" customWidth="1"/>
    <col min="12042" max="12045" width="7.85546875" style="8" customWidth="1"/>
    <col min="12046" max="12046" width="9" style="8" customWidth="1"/>
    <col min="12047" max="12050" width="7.85546875" style="8" customWidth="1"/>
    <col min="12051" max="12051" width="8.7109375" style="8" customWidth="1"/>
    <col min="12052" max="12054" width="7.85546875" style="8" customWidth="1"/>
    <col min="12055" max="12055" width="9.28515625" style="8" customWidth="1"/>
    <col min="12056" max="12056" width="7.85546875" style="8" customWidth="1"/>
    <col min="12057" max="12288" width="9.140625" style="8"/>
    <col min="12289" max="12289" width="6.42578125" style="8" customWidth="1"/>
    <col min="12290" max="12290" width="14.5703125" style="8" customWidth="1"/>
    <col min="12291" max="12296" width="7.85546875" style="8" customWidth="1"/>
    <col min="12297" max="12297" width="8.5703125" style="8" customWidth="1"/>
    <col min="12298" max="12301" width="7.85546875" style="8" customWidth="1"/>
    <col min="12302" max="12302" width="9" style="8" customWidth="1"/>
    <col min="12303" max="12306" width="7.85546875" style="8" customWidth="1"/>
    <col min="12307" max="12307" width="8.7109375" style="8" customWidth="1"/>
    <col min="12308" max="12310" width="7.85546875" style="8" customWidth="1"/>
    <col min="12311" max="12311" width="9.28515625" style="8" customWidth="1"/>
    <col min="12312" max="12312" width="7.85546875" style="8" customWidth="1"/>
    <col min="12313" max="12544" width="9.140625" style="8"/>
    <col min="12545" max="12545" width="6.42578125" style="8" customWidth="1"/>
    <col min="12546" max="12546" width="14.5703125" style="8" customWidth="1"/>
    <col min="12547" max="12552" width="7.85546875" style="8" customWidth="1"/>
    <col min="12553" max="12553" width="8.5703125" style="8" customWidth="1"/>
    <col min="12554" max="12557" width="7.85546875" style="8" customWidth="1"/>
    <col min="12558" max="12558" width="9" style="8" customWidth="1"/>
    <col min="12559" max="12562" width="7.85546875" style="8" customWidth="1"/>
    <col min="12563" max="12563" width="8.7109375" style="8" customWidth="1"/>
    <col min="12564" max="12566" width="7.85546875" style="8" customWidth="1"/>
    <col min="12567" max="12567" width="9.28515625" style="8" customWidth="1"/>
    <col min="12568" max="12568" width="7.85546875" style="8" customWidth="1"/>
    <col min="12569" max="12800" width="9.140625" style="8"/>
    <col min="12801" max="12801" width="6.42578125" style="8" customWidth="1"/>
    <col min="12802" max="12802" width="14.5703125" style="8" customWidth="1"/>
    <col min="12803" max="12808" width="7.85546875" style="8" customWidth="1"/>
    <col min="12809" max="12809" width="8.5703125" style="8" customWidth="1"/>
    <col min="12810" max="12813" width="7.85546875" style="8" customWidth="1"/>
    <col min="12814" max="12814" width="9" style="8" customWidth="1"/>
    <col min="12815" max="12818" width="7.85546875" style="8" customWidth="1"/>
    <col min="12819" max="12819" width="8.7109375" style="8" customWidth="1"/>
    <col min="12820" max="12822" width="7.85546875" style="8" customWidth="1"/>
    <col min="12823" max="12823" width="9.28515625" style="8" customWidth="1"/>
    <col min="12824" max="12824" width="7.85546875" style="8" customWidth="1"/>
    <col min="12825" max="13056" width="9.140625" style="8"/>
    <col min="13057" max="13057" width="6.42578125" style="8" customWidth="1"/>
    <col min="13058" max="13058" width="14.5703125" style="8" customWidth="1"/>
    <col min="13059" max="13064" width="7.85546875" style="8" customWidth="1"/>
    <col min="13065" max="13065" width="8.5703125" style="8" customWidth="1"/>
    <col min="13066" max="13069" width="7.85546875" style="8" customWidth="1"/>
    <col min="13070" max="13070" width="9" style="8" customWidth="1"/>
    <col min="13071" max="13074" width="7.85546875" style="8" customWidth="1"/>
    <col min="13075" max="13075" width="8.7109375" style="8" customWidth="1"/>
    <col min="13076" max="13078" width="7.85546875" style="8" customWidth="1"/>
    <col min="13079" max="13079" width="9.28515625" style="8" customWidth="1"/>
    <col min="13080" max="13080" width="7.85546875" style="8" customWidth="1"/>
    <col min="13081" max="13312" width="9.140625" style="8"/>
    <col min="13313" max="13313" width="6.42578125" style="8" customWidth="1"/>
    <col min="13314" max="13314" width="14.5703125" style="8" customWidth="1"/>
    <col min="13315" max="13320" width="7.85546875" style="8" customWidth="1"/>
    <col min="13321" max="13321" width="8.5703125" style="8" customWidth="1"/>
    <col min="13322" max="13325" width="7.85546875" style="8" customWidth="1"/>
    <col min="13326" max="13326" width="9" style="8" customWidth="1"/>
    <col min="13327" max="13330" width="7.85546875" style="8" customWidth="1"/>
    <col min="13331" max="13331" width="8.7109375" style="8" customWidth="1"/>
    <col min="13332" max="13334" width="7.85546875" style="8" customWidth="1"/>
    <col min="13335" max="13335" width="9.28515625" style="8" customWidth="1"/>
    <col min="13336" max="13336" width="7.85546875" style="8" customWidth="1"/>
    <col min="13337" max="13568" width="9.140625" style="8"/>
    <col min="13569" max="13569" width="6.42578125" style="8" customWidth="1"/>
    <col min="13570" max="13570" width="14.5703125" style="8" customWidth="1"/>
    <col min="13571" max="13576" width="7.85546875" style="8" customWidth="1"/>
    <col min="13577" max="13577" width="8.5703125" style="8" customWidth="1"/>
    <col min="13578" max="13581" width="7.85546875" style="8" customWidth="1"/>
    <col min="13582" max="13582" width="9" style="8" customWidth="1"/>
    <col min="13583" max="13586" width="7.85546875" style="8" customWidth="1"/>
    <col min="13587" max="13587" width="8.7109375" style="8" customWidth="1"/>
    <col min="13588" max="13590" width="7.85546875" style="8" customWidth="1"/>
    <col min="13591" max="13591" width="9.28515625" style="8" customWidth="1"/>
    <col min="13592" max="13592" width="7.85546875" style="8" customWidth="1"/>
    <col min="13593" max="13824" width="9.140625" style="8"/>
    <col min="13825" max="13825" width="6.42578125" style="8" customWidth="1"/>
    <col min="13826" max="13826" width="14.5703125" style="8" customWidth="1"/>
    <col min="13827" max="13832" width="7.85546875" style="8" customWidth="1"/>
    <col min="13833" max="13833" width="8.5703125" style="8" customWidth="1"/>
    <col min="13834" max="13837" width="7.85546875" style="8" customWidth="1"/>
    <col min="13838" max="13838" width="9" style="8" customWidth="1"/>
    <col min="13839" max="13842" width="7.85546875" style="8" customWidth="1"/>
    <col min="13843" max="13843" width="8.7109375" style="8" customWidth="1"/>
    <col min="13844" max="13846" width="7.85546875" style="8" customWidth="1"/>
    <col min="13847" max="13847" width="9.28515625" style="8" customWidth="1"/>
    <col min="13848" max="13848" width="7.85546875" style="8" customWidth="1"/>
    <col min="13849" max="14080" width="9.140625" style="8"/>
    <col min="14081" max="14081" width="6.42578125" style="8" customWidth="1"/>
    <col min="14082" max="14082" width="14.5703125" style="8" customWidth="1"/>
    <col min="14083" max="14088" width="7.85546875" style="8" customWidth="1"/>
    <col min="14089" max="14089" width="8.5703125" style="8" customWidth="1"/>
    <col min="14090" max="14093" width="7.85546875" style="8" customWidth="1"/>
    <col min="14094" max="14094" width="9" style="8" customWidth="1"/>
    <col min="14095" max="14098" width="7.85546875" style="8" customWidth="1"/>
    <col min="14099" max="14099" width="8.7109375" style="8" customWidth="1"/>
    <col min="14100" max="14102" width="7.85546875" style="8" customWidth="1"/>
    <col min="14103" max="14103" width="9.28515625" style="8" customWidth="1"/>
    <col min="14104" max="14104" width="7.85546875" style="8" customWidth="1"/>
    <col min="14105" max="14336" width="9.140625" style="8"/>
    <col min="14337" max="14337" width="6.42578125" style="8" customWidth="1"/>
    <col min="14338" max="14338" width="14.5703125" style="8" customWidth="1"/>
    <col min="14339" max="14344" width="7.85546875" style="8" customWidth="1"/>
    <col min="14345" max="14345" width="8.5703125" style="8" customWidth="1"/>
    <col min="14346" max="14349" width="7.85546875" style="8" customWidth="1"/>
    <col min="14350" max="14350" width="9" style="8" customWidth="1"/>
    <col min="14351" max="14354" width="7.85546875" style="8" customWidth="1"/>
    <col min="14355" max="14355" width="8.7109375" style="8" customWidth="1"/>
    <col min="14356" max="14358" width="7.85546875" style="8" customWidth="1"/>
    <col min="14359" max="14359" width="9.28515625" style="8" customWidth="1"/>
    <col min="14360" max="14360" width="7.85546875" style="8" customWidth="1"/>
    <col min="14361" max="14592" width="9.140625" style="8"/>
    <col min="14593" max="14593" width="6.42578125" style="8" customWidth="1"/>
    <col min="14594" max="14594" width="14.5703125" style="8" customWidth="1"/>
    <col min="14595" max="14600" width="7.85546875" style="8" customWidth="1"/>
    <col min="14601" max="14601" width="8.5703125" style="8" customWidth="1"/>
    <col min="14602" max="14605" width="7.85546875" style="8" customWidth="1"/>
    <col min="14606" max="14606" width="9" style="8" customWidth="1"/>
    <col min="14607" max="14610" width="7.85546875" style="8" customWidth="1"/>
    <col min="14611" max="14611" width="8.7109375" style="8" customWidth="1"/>
    <col min="14612" max="14614" width="7.85546875" style="8" customWidth="1"/>
    <col min="14615" max="14615" width="9.28515625" style="8" customWidth="1"/>
    <col min="14616" max="14616" width="7.85546875" style="8" customWidth="1"/>
    <col min="14617" max="14848" width="9.140625" style="8"/>
    <col min="14849" max="14849" width="6.42578125" style="8" customWidth="1"/>
    <col min="14850" max="14850" width="14.5703125" style="8" customWidth="1"/>
    <col min="14851" max="14856" width="7.85546875" style="8" customWidth="1"/>
    <col min="14857" max="14857" width="8.5703125" style="8" customWidth="1"/>
    <col min="14858" max="14861" width="7.85546875" style="8" customWidth="1"/>
    <col min="14862" max="14862" width="9" style="8" customWidth="1"/>
    <col min="14863" max="14866" width="7.85546875" style="8" customWidth="1"/>
    <col min="14867" max="14867" width="8.7109375" style="8" customWidth="1"/>
    <col min="14868" max="14870" width="7.85546875" style="8" customWidth="1"/>
    <col min="14871" max="14871" width="9.28515625" style="8" customWidth="1"/>
    <col min="14872" max="14872" width="7.85546875" style="8" customWidth="1"/>
    <col min="14873" max="15104" width="9.140625" style="8"/>
    <col min="15105" max="15105" width="6.42578125" style="8" customWidth="1"/>
    <col min="15106" max="15106" width="14.5703125" style="8" customWidth="1"/>
    <col min="15107" max="15112" width="7.85546875" style="8" customWidth="1"/>
    <col min="15113" max="15113" width="8.5703125" style="8" customWidth="1"/>
    <col min="15114" max="15117" width="7.85546875" style="8" customWidth="1"/>
    <col min="15118" max="15118" width="9" style="8" customWidth="1"/>
    <col min="15119" max="15122" width="7.85546875" style="8" customWidth="1"/>
    <col min="15123" max="15123" width="8.7109375" style="8" customWidth="1"/>
    <col min="15124" max="15126" width="7.85546875" style="8" customWidth="1"/>
    <col min="15127" max="15127" width="9.28515625" style="8" customWidth="1"/>
    <col min="15128" max="15128" width="7.85546875" style="8" customWidth="1"/>
    <col min="15129" max="15360" width="9.140625" style="8"/>
    <col min="15361" max="15361" width="6.42578125" style="8" customWidth="1"/>
    <col min="15362" max="15362" width="14.5703125" style="8" customWidth="1"/>
    <col min="15363" max="15368" width="7.85546875" style="8" customWidth="1"/>
    <col min="15369" max="15369" width="8.5703125" style="8" customWidth="1"/>
    <col min="15370" max="15373" width="7.85546875" style="8" customWidth="1"/>
    <col min="15374" max="15374" width="9" style="8" customWidth="1"/>
    <col min="15375" max="15378" width="7.85546875" style="8" customWidth="1"/>
    <col min="15379" max="15379" width="8.7109375" style="8" customWidth="1"/>
    <col min="15380" max="15382" width="7.85546875" style="8" customWidth="1"/>
    <col min="15383" max="15383" width="9.28515625" style="8" customWidth="1"/>
    <col min="15384" max="15384" width="7.85546875" style="8" customWidth="1"/>
    <col min="15385" max="15616" width="9.140625" style="8"/>
    <col min="15617" max="15617" width="6.42578125" style="8" customWidth="1"/>
    <col min="15618" max="15618" width="14.5703125" style="8" customWidth="1"/>
    <col min="15619" max="15624" width="7.85546875" style="8" customWidth="1"/>
    <col min="15625" max="15625" width="8.5703125" style="8" customWidth="1"/>
    <col min="15626" max="15629" width="7.85546875" style="8" customWidth="1"/>
    <col min="15630" max="15630" width="9" style="8" customWidth="1"/>
    <col min="15631" max="15634" width="7.85546875" style="8" customWidth="1"/>
    <col min="15635" max="15635" width="8.7109375" style="8" customWidth="1"/>
    <col min="15636" max="15638" width="7.85546875" style="8" customWidth="1"/>
    <col min="15639" max="15639" width="9.28515625" style="8" customWidth="1"/>
    <col min="15640" max="15640" width="7.85546875" style="8" customWidth="1"/>
    <col min="15641" max="15872" width="9.140625" style="8"/>
    <col min="15873" max="15873" width="6.42578125" style="8" customWidth="1"/>
    <col min="15874" max="15874" width="14.5703125" style="8" customWidth="1"/>
    <col min="15875" max="15880" width="7.85546875" style="8" customWidth="1"/>
    <col min="15881" max="15881" width="8.5703125" style="8" customWidth="1"/>
    <col min="15882" max="15885" width="7.85546875" style="8" customWidth="1"/>
    <col min="15886" max="15886" width="9" style="8" customWidth="1"/>
    <col min="15887" max="15890" width="7.85546875" style="8" customWidth="1"/>
    <col min="15891" max="15891" width="8.7109375" style="8" customWidth="1"/>
    <col min="15892" max="15894" width="7.85546875" style="8" customWidth="1"/>
    <col min="15895" max="15895" width="9.28515625" style="8" customWidth="1"/>
    <col min="15896" max="15896" width="7.85546875" style="8" customWidth="1"/>
    <col min="15897" max="16128" width="9.140625" style="8"/>
    <col min="16129" max="16129" width="6.42578125" style="8" customWidth="1"/>
    <col min="16130" max="16130" width="14.5703125" style="8" customWidth="1"/>
    <col min="16131" max="16136" width="7.85546875" style="8" customWidth="1"/>
    <col min="16137" max="16137" width="8.5703125" style="8" customWidth="1"/>
    <col min="16138" max="16141" width="7.85546875" style="8" customWidth="1"/>
    <col min="16142" max="16142" width="9" style="8" customWidth="1"/>
    <col min="16143" max="16146" width="7.85546875" style="8" customWidth="1"/>
    <col min="16147" max="16147" width="8.7109375" style="8" customWidth="1"/>
    <col min="16148" max="16150" width="7.85546875" style="8" customWidth="1"/>
    <col min="16151" max="16151" width="9.28515625" style="8" customWidth="1"/>
    <col min="16152" max="16152" width="7.85546875" style="8" customWidth="1"/>
    <col min="16153" max="16384" width="9.140625" style="8"/>
  </cols>
  <sheetData>
    <row r="1" spans="1:27" ht="22.5" customHeight="1" x14ac:dyDescent="0.3">
      <c r="A1" s="15" t="str">
        <f>'cấp giấy'!A1:F1</f>
        <v>UBND THÀNH PHỐ NHA TRANG</v>
      </c>
      <c r="B1" s="15"/>
      <c r="C1" s="15"/>
      <c r="D1" s="15"/>
      <c r="E1" s="15"/>
      <c r="V1" s="123" t="s">
        <v>75</v>
      </c>
      <c r="W1" s="123"/>
      <c r="X1" s="123"/>
      <c r="Y1" s="123"/>
    </row>
    <row r="2" spans="1:27" ht="22.5" customHeight="1" x14ac:dyDescent="0.3">
      <c r="A2" s="15" t="str">
        <f>'cấp giấy'!A2:F2</f>
        <v>PHÒNG TÀI NGUYÊN VÀ MÔI TRƯỜNG</v>
      </c>
      <c r="B2" s="15"/>
      <c r="C2" s="15"/>
      <c r="D2" s="15"/>
      <c r="E2" s="15"/>
      <c r="V2" s="64"/>
      <c r="W2" s="64"/>
      <c r="X2" s="64"/>
      <c r="Y2" s="64"/>
    </row>
    <row r="3" spans="1:27" ht="30.75" customHeight="1" x14ac:dyDescent="0.2">
      <c r="A3" s="141" t="s">
        <v>78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</row>
    <row r="4" spans="1:27" ht="30.75" customHeight="1" x14ac:dyDescent="0.2">
      <c r="A4" s="142" t="str">
        <f>'cấp giấy'!A4:R4</f>
        <v>(Kèm Báo cáo số 741/TNMT ngày 15/02/2023 của Phòng Tài nguyên và Môi trường)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</row>
    <row r="5" spans="1:27" s="9" customFormat="1" ht="54.75" customHeight="1" x14ac:dyDescent="0.2">
      <c r="A5" s="129" t="s">
        <v>22</v>
      </c>
      <c r="B5" s="129" t="s">
        <v>24</v>
      </c>
      <c r="C5" s="139" t="s">
        <v>25</v>
      </c>
      <c r="D5" s="139"/>
      <c r="E5" s="139"/>
      <c r="F5" s="139"/>
      <c r="G5" s="139" t="s">
        <v>42</v>
      </c>
      <c r="H5" s="139"/>
      <c r="I5" s="139"/>
      <c r="J5" s="139"/>
      <c r="K5" s="139"/>
      <c r="L5" s="139" t="s">
        <v>26</v>
      </c>
      <c r="M5" s="139"/>
      <c r="N5" s="139"/>
      <c r="O5" s="139"/>
      <c r="P5" s="139"/>
      <c r="Q5" s="139" t="s">
        <v>27</v>
      </c>
      <c r="R5" s="139"/>
      <c r="S5" s="139"/>
      <c r="T5" s="139"/>
      <c r="U5" s="139"/>
      <c r="V5" s="129" t="s">
        <v>28</v>
      </c>
      <c r="W5" s="129"/>
      <c r="X5" s="129"/>
      <c r="Y5" s="129" t="s">
        <v>4</v>
      </c>
    </row>
    <row r="6" spans="1:27" s="9" customFormat="1" ht="39" customHeight="1" x14ac:dyDescent="0.2">
      <c r="A6" s="129"/>
      <c r="B6" s="129"/>
      <c r="C6" s="139" t="s">
        <v>29</v>
      </c>
      <c r="D6" s="139" t="s">
        <v>30</v>
      </c>
      <c r="E6" s="139"/>
      <c r="F6" s="139" t="s">
        <v>31</v>
      </c>
      <c r="G6" s="139" t="s">
        <v>29</v>
      </c>
      <c r="H6" s="139" t="s">
        <v>30</v>
      </c>
      <c r="I6" s="139"/>
      <c r="J6" s="139"/>
      <c r="K6" s="139" t="s">
        <v>31</v>
      </c>
      <c r="L6" s="139" t="s">
        <v>29</v>
      </c>
      <c r="M6" s="139" t="s">
        <v>30</v>
      </c>
      <c r="N6" s="139"/>
      <c r="O6" s="139"/>
      <c r="P6" s="139" t="s">
        <v>31</v>
      </c>
      <c r="Q6" s="139" t="s">
        <v>29</v>
      </c>
      <c r="R6" s="139" t="s">
        <v>30</v>
      </c>
      <c r="S6" s="139"/>
      <c r="T6" s="139"/>
      <c r="U6" s="139" t="s">
        <v>31</v>
      </c>
      <c r="V6" s="139" t="s">
        <v>32</v>
      </c>
      <c r="W6" s="140" t="s">
        <v>33</v>
      </c>
      <c r="X6" s="139" t="s">
        <v>34</v>
      </c>
      <c r="Y6" s="129"/>
    </row>
    <row r="7" spans="1:27" s="9" customFormat="1" ht="71.25" customHeight="1" x14ac:dyDescent="0.2">
      <c r="A7" s="129"/>
      <c r="B7" s="129"/>
      <c r="C7" s="139"/>
      <c r="D7" s="27" t="s">
        <v>35</v>
      </c>
      <c r="E7" s="27" t="s">
        <v>36</v>
      </c>
      <c r="F7" s="139"/>
      <c r="G7" s="139"/>
      <c r="H7" s="27" t="s">
        <v>35</v>
      </c>
      <c r="I7" s="28" t="s">
        <v>37</v>
      </c>
      <c r="J7" s="27" t="s">
        <v>38</v>
      </c>
      <c r="K7" s="139"/>
      <c r="L7" s="139"/>
      <c r="M7" s="27" t="s">
        <v>35</v>
      </c>
      <c r="N7" s="27" t="s">
        <v>37</v>
      </c>
      <c r="O7" s="27" t="s">
        <v>38</v>
      </c>
      <c r="P7" s="139"/>
      <c r="Q7" s="139"/>
      <c r="R7" s="27" t="s">
        <v>35</v>
      </c>
      <c r="S7" s="27" t="s">
        <v>37</v>
      </c>
      <c r="T7" s="27" t="s">
        <v>38</v>
      </c>
      <c r="U7" s="139"/>
      <c r="V7" s="139"/>
      <c r="W7" s="140"/>
      <c r="X7" s="139"/>
      <c r="Y7" s="129"/>
    </row>
    <row r="8" spans="1:27" s="10" customFormat="1" ht="27" customHeight="1" x14ac:dyDescent="0.2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8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1">
        <v>17</v>
      </c>
      <c r="R8" s="1">
        <v>18</v>
      </c>
      <c r="S8" s="1">
        <v>19</v>
      </c>
      <c r="T8" s="1">
        <v>20</v>
      </c>
      <c r="U8" s="1">
        <v>21</v>
      </c>
      <c r="V8" s="1">
        <v>22</v>
      </c>
      <c r="W8" s="18">
        <v>23</v>
      </c>
      <c r="X8" s="1">
        <v>24</v>
      </c>
      <c r="Y8" s="1">
        <v>25</v>
      </c>
    </row>
    <row r="9" spans="1:27" s="10" customFormat="1" ht="27" customHeight="1" x14ac:dyDescent="0.2">
      <c r="A9" s="1" t="s">
        <v>52</v>
      </c>
      <c r="B9" s="30" t="s">
        <v>51</v>
      </c>
      <c r="C9" s="16">
        <v>8</v>
      </c>
      <c r="D9" s="16">
        <v>4</v>
      </c>
      <c r="E9" s="16">
        <v>2</v>
      </c>
      <c r="F9" s="16">
        <v>4</v>
      </c>
      <c r="G9" s="16">
        <v>6</v>
      </c>
      <c r="H9" s="16">
        <v>0</v>
      </c>
      <c r="I9" s="16">
        <v>0</v>
      </c>
      <c r="J9" s="16">
        <v>0</v>
      </c>
      <c r="K9" s="16">
        <v>6</v>
      </c>
      <c r="L9" s="16">
        <v>26</v>
      </c>
      <c r="M9" s="16">
        <v>1</v>
      </c>
      <c r="N9" s="16">
        <v>0</v>
      </c>
      <c r="O9" s="16">
        <v>1</v>
      </c>
      <c r="P9" s="16">
        <v>25</v>
      </c>
      <c r="Q9" s="16">
        <v>16</v>
      </c>
      <c r="R9" s="16">
        <v>2</v>
      </c>
      <c r="S9" s="16">
        <v>0</v>
      </c>
      <c r="T9" s="16">
        <v>2</v>
      </c>
      <c r="U9" s="16">
        <v>14</v>
      </c>
      <c r="V9" s="56"/>
      <c r="W9" s="56"/>
      <c r="X9" s="56"/>
      <c r="Y9" s="56"/>
    </row>
    <row r="10" spans="1:27" s="10" customFormat="1" ht="27.75" customHeight="1" x14ac:dyDescent="0.25">
      <c r="A10" s="1"/>
      <c r="B10" s="31" t="s">
        <v>55</v>
      </c>
      <c r="C10" s="49"/>
      <c r="D10" s="49"/>
      <c r="E10" s="49"/>
      <c r="F10" s="54"/>
      <c r="G10" s="49"/>
      <c r="H10" s="49"/>
      <c r="I10" s="49"/>
      <c r="J10" s="49"/>
      <c r="K10" s="54"/>
      <c r="L10" s="49"/>
      <c r="M10" s="49"/>
      <c r="N10" s="55"/>
      <c r="O10" s="49"/>
      <c r="P10" s="54"/>
      <c r="Q10" s="49"/>
      <c r="R10" s="49"/>
      <c r="S10" s="49"/>
      <c r="T10" s="49"/>
      <c r="U10" s="54"/>
      <c r="V10" s="23"/>
      <c r="W10" s="56"/>
      <c r="X10" s="56"/>
      <c r="Y10" s="57"/>
    </row>
    <row r="11" spans="1:27" s="10" customFormat="1" ht="27" customHeight="1" x14ac:dyDescent="0.2">
      <c r="A11" s="26" t="s">
        <v>53</v>
      </c>
      <c r="B11" s="30" t="s">
        <v>54</v>
      </c>
      <c r="C11" s="58"/>
      <c r="D11" s="58"/>
      <c r="E11" s="58"/>
      <c r="F11" s="58"/>
      <c r="G11" s="58"/>
      <c r="H11" s="58"/>
      <c r="I11" s="59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9"/>
      <c r="X11" s="58"/>
      <c r="Y11" s="58"/>
    </row>
    <row r="12" spans="1:27" s="17" customFormat="1" ht="42.75" customHeight="1" x14ac:dyDescent="0.25">
      <c r="A12" s="26">
        <v>1</v>
      </c>
      <c r="B12" s="31" t="s">
        <v>45</v>
      </c>
      <c r="C12" s="37"/>
      <c r="D12" s="37"/>
      <c r="E12" s="37"/>
      <c r="F12" s="60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61"/>
      <c r="Y12" s="44"/>
    </row>
    <row r="13" spans="1:27" s="17" customFormat="1" ht="42.75" customHeight="1" x14ac:dyDescent="0.25">
      <c r="A13" s="26">
        <v>2</v>
      </c>
      <c r="B13" s="31" t="s">
        <v>44</v>
      </c>
      <c r="C13" s="3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29"/>
      <c r="Y13" s="16"/>
    </row>
    <row r="14" spans="1:27" s="98" customFormat="1" ht="42.75" customHeight="1" x14ac:dyDescent="0.2">
      <c r="A14" s="26">
        <v>3</v>
      </c>
      <c r="B14" s="30" t="s">
        <v>43</v>
      </c>
      <c r="C14" s="39"/>
      <c r="D14" s="49"/>
      <c r="E14" s="49"/>
      <c r="F14" s="49"/>
      <c r="G14" s="49">
        <v>65</v>
      </c>
      <c r="H14" s="49">
        <v>21</v>
      </c>
      <c r="I14" s="100">
        <v>0.38411000000000001</v>
      </c>
      <c r="J14" s="49">
        <v>11</v>
      </c>
      <c r="K14" s="49">
        <f>G14-H14-J14</f>
        <v>33</v>
      </c>
      <c r="L14" s="49"/>
      <c r="M14" s="49"/>
      <c r="N14" s="97"/>
      <c r="O14" s="49"/>
      <c r="P14" s="49"/>
      <c r="Q14" s="49"/>
      <c r="R14" s="49"/>
      <c r="S14" s="49"/>
      <c r="T14" s="49"/>
      <c r="U14" s="49"/>
      <c r="V14" s="101">
        <v>26</v>
      </c>
      <c r="W14" s="102">
        <v>0.23394999999999999</v>
      </c>
      <c r="X14" s="49"/>
      <c r="Y14" s="49"/>
      <c r="AA14" s="99"/>
    </row>
    <row r="15" spans="1:27" s="17" customFormat="1" ht="42.75" customHeight="1" x14ac:dyDescent="0.25">
      <c r="A15" s="26">
        <v>4</v>
      </c>
      <c r="B15" s="31" t="s">
        <v>46</v>
      </c>
      <c r="C15" s="37"/>
      <c r="D15" s="38"/>
      <c r="E15" s="38"/>
      <c r="F15" s="38"/>
      <c r="G15" s="56"/>
      <c r="H15" s="56"/>
      <c r="I15" s="56"/>
      <c r="J15" s="56"/>
      <c r="K15" s="56"/>
      <c r="L15" s="23"/>
      <c r="M15" s="23"/>
      <c r="N15" s="23"/>
      <c r="O15" s="56"/>
      <c r="P15" s="56"/>
      <c r="Q15" s="23"/>
      <c r="R15" s="23"/>
      <c r="S15" s="23"/>
      <c r="T15" s="56"/>
      <c r="U15" s="56"/>
      <c r="V15" s="56"/>
      <c r="W15" s="56"/>
      <c r="X15" s="56"/>
      <c r="Y15" s="57"/>
    </row>
    <row r="16" spans="1:27" s="17" customFormat="1" ht="42.75" customHeight="1" x14ac:dyDescent="0.25">
      <c r="A16" s="26">
        <v>5</v>
      </c>
      <c r="B16" s="31" t="s">
        <v>47</v>
      </c>
      <c r="C16" s="3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46"/>
      <c r="R16" s="16"/>
      <c r="S16" s="16"/>
      <c r="T16" s="16"/>
      <c r="U16" s="16"/>
      <c r="V16" s="16"/>
      <c r="W16" s="16"/>
      <c r="X16" s="29"/>
      <c r="Y16" s="16"/>
    </row>
    <row r="17" spans="1:25" s="17" customFormat="1" ht="42.75" customHeight="1" x14ac:dyDescent="0.25">
      <c r="A17" s="26">
        <v>6</v>
      </c>
      <c r="B17" s="31" t="s">
        <v>48</v>
      </c>
      <c r="C17" s="3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s="17" customFormat="1" ht="42.75" customHeight="1" x14ac:dyDescent="0.25">
      <c r="A18" s="26">
        <v>7</v>
      </c>
      <c r="B18" s="31" t="s">
        <v>49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9"/>
      <c r="Y18" s="40"/>
    </row>
    <row r="19" spans="1:25" s="17" customFormat="1" ht="42.75" customHeight="1" x14ac:dyDescent="0.25">
      <c r="A19" s="26">
        <v>8</v>
      </c>
      <c r="B19" s="31" t="s">
        <v>50</v>
      </c>
      <c r="C19" s="37"/>
      <c r="D19" s="16"/>
      <c r="E19" s="16"/>
      <c r="F19" s="16"/>
      <c r="G19" s="16"/>
      <c r="H19" s="16"/>
      <c r="I19" s="16"/>
      <c r="J19" s="16"/>
      <c r="K19" s="16"/>
      <c r="L19" s="46"/>
      <c r="M19" s="16"/>
      <c r="N19" s="16"/>
      <c r="O19" s="16"/>
      <c r="P19" s="16"/>
      <c r="Q19" s="16"/>
      <c r="R19" s="16"/>
      <c r="S19" s="16"/>
      <c r="T19" s="16"/>
      <c r="U19" s="16"/>
      <c r="V19" s="29"/>
      <c r="W19" s="29"/>
      <c r="X19" s="29"/>
      <c r="Y19" s="16"/>
    </row>
    <row r="20" spans="1:25" s="4" customFormat="1" ht="45" customHeight="1" x14ac:dyDescent="0.25">
      <c r="A20" s="137" t="s">
        <v>23</v>
      </c>
      <c r="B20" s="137"/>
      <c r="C20" s="36">
        <f>SUM(C12:C19)</f>
        <v>0</v>
      </c>
      <c r="D20" s="36">
        <f t="shared" ref="D20:Y20" si="0">SUM(D12:D19)</f>
        <v>0</v>
      </c>
      <c r="E20" s="36">
        <f t="shared" si="0"/>
        <v>0</v>
      </c>
      <c r="F20" s="36">
        <f t="shared" si="0"/>
        <v>0</v>
      </c>
      <c r="G20" s="36">
        <f t="shared" si="0"/>
        <v>65</v>
      </c>
      <c r="H20" s="36">
        <f t="shared" si="0"/>
        <v>21</v>
      </c>
      <c r="I20" s="36">
        <f>SUM(I12:I19)</f>
        <v>0.38411000000000001</v>
      </c>
      <c r="J20" s="36">
        <f t="shared" si="0"/>
        <v>11</v>
      </c>
      <c r="K20" s="36">
        <f t="shared" si="0"/>
        <v>33</v>
      </c>
      <c r="L20" s="36">
        <f t="shared" si="0"/>
        <v>0</v>
      </c>
      <c r="M20" s="36">
        <f t="shared" si="0"/>
        <v>0</v>
      </c>
      <c r="N20" s="36">
        <f t="shared" si="0"/>
        <v>0</v>
      </c>
      <c r="O20" s="36">
        <f t="shared" si="0"/>
        <v>0</v>
      </c>
      <c r="P20" s="36">
        <f t="shared" si="0"/>
        <v>0</v>
      </c>
      <c r="Q20" s="36">
        <f t="shared" si="0"/>
        <v>0</v>
      </c>
      <c r="R20" s="36">
        <f t="shared" si="0"/>
        <v>0</v>
      </c>
      <c r="S20" s="36">
        <f t="shared" si="0"/>
        <v>0</v>
      </c>
      <c r="T20" s="36">
        <f t="shared" si="0"/>
        <v>0</v>
      </c>
      <c r="U20" s="36">
        <f t="shared" si="0"/>
        <v>0</v>
      </c>
      <c r="V20" s="36">
        <f t="shared" si="0"/>
        <v>26</v>
      </c>
      <c r="W20" s="36">
        <f t="shared" si="0"/>
        <v>0.23394999999999999</v>
      </c>
      <c r="X20" s="36">
        <f t="shared" si="0"/>
        <v>0</v>
      </c>
      <c r="Y20" s="36">
        <f t="shared" si="0"/>
        <v>0</v>
      </c>
    </row>
    <row r="21" spans="1:25" s="7" customFormat="1" ht="18.75" customHeight="1" x14ac:dyDescent="0.25">
      <c r="I21" s="25"/>
      <c r="Q21" s="128"/>
      <c r="R21" s="128"/>
      <c r="S21" s="128"/>
      <c r="T21" s="128"/>
      <c r="U21" s="128"/>
      <c r="V21" s="128"/>
      <c r="W21" s="128"/>
      <c r="X21" s="128"/>
      <c r="Y21" s="128"/>
    </row>
    <row r="22" spans="1:25" ht="18.75" x14ac:dyDescent="0.2">
      <c r="Q22" s="138"/>
      <c r="R22" s="138"/>
      <c r="S22" s="138"/>
      <c r="T22" s="138"/>
      <c r="U22" s="138"/>
      <c r="V22" s="138"/>
      <c r="W22" s="138"/>
      <c r="X22" s="138"/>
      <c r="Y22" s="138"/>
    </row>
    <row r="28" spans="1:25" ht="15.75" x14ac:dyDescent="0.2">
      <c r="V28" s="3"/>
      <c r="W28" s="19"/>
      <c r="X28" s="4"/>
    </row>
    <row r="29" spans="1:25" s="5" customFormat="1" ht="28.5" customHeight="1" x14ac:dyDescent="0.35">
      <c r="A29" s="5" t="s">
        <v>41</v>
      </c>
      <c r="I29" s="20"/>
      <c r="W29" s="20"/>
    </row>
    <row r="30" spans="1:25" ht="15.75" x14ac:dyDescent="0.2">
      <c r="G30" s="6" t="s">
        <v>39</v>
      </c>
      <c r="V30" s="3"/>
      <c r="W30" s="19"/>
      <c r="X30" s="4"/>
    </row>
    <row r="31" spans="1:25" ht="15.75" x14ac:dyDescent="0.2">
      <c r="V31" s="3"/>
      <c r="W31" s="19"/>
      <c r="X31" s="4"/>
    </row>
    <row r="32" spans="1:25" ht="15.75" x14ac:dyDescent="0.2">
      <c r="V32" s="3"/>
      <c r="W32" s="19"/>
      <c r="X32" s="4"/>
    </row>
    <row r="33" spans="3:24" ht="15.75" x14ac:dyDescent="0.2">
      <c r="V33" s="2"/>
      <c r="W33" s="21"/>
      <c r="X33" s="2"/>
    </row>
    <row r="35" spans="3:24" x14ac:dyDescent="0.2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3:24" x14ac:dyDescent="0.2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</sheetData>
  <mergeCells count="29">
    <mergeCell ref="L6:L7"/>
    <mergeCell ref="M6:O6"/>
    <mergeCell ref="P6:P7"/>
    <mergeCell ref="A3:Y3"/>
    <mergeCell ref="A5:A7"/>
    <mergeCell ref="B5:B7"/>
    <mergeCell ref="C5:F5"/>
    <mergeCell ref="G5:K5"/>
    <mergeCell ref="L5:P5"/>
    <mergeCell ref="Q5:U5"/>
    <mergeCell ref="V5:X5"/>
    <mergeCell ref="K6:K7"/>
    <mergeCell ref="A4:Y4"/>
    <mergeCell ref="V1:Y1"/>
    <mergeCell ref="A20:B20"/>
    <mergeCell ref="Q21:Y21"/>
    <mergeCell ref="Q22:Y22"/>
    <mergeCell ref="Q6:Q7"/>
    <mergeCell ref="R6:T6"/>
    <mergeCell ref="U6:U7"/>
    <mergeCell ref="V6:V7"/>
    <mergeCell ref="W6:W7"/>
    <mergeCell ref="X6:X7"/>
    <mergeCell ref="Y5:Y7"/>
    <mergeCell ref="C6:C7"/>
    <mergeCell ref="D6:E6"/>
    <mergeCell ref="F6:F7"/>
    <mergeCell ref="G6:G7"/>
    <mergeCell ref="H6:J6"/>
  </mergeCells>
  <pageMargins left="0.1" right="0.1" top="0.5" bottom="0.5" header="0.1" footer="0.1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BDF0E-7679-4964-AF6D-A164B04EDB4A}">
  <dimension ref="A1:K17"/>
  <sheetViews>
    <sheetView topLeftCell="A15" workbookViewId="0">
      <selection activeCell="M16" sqref="M16"/>
    </sheetView>
  </sheetViews>
  <sheetFormatPr defaultRowHeight="15" x14ac:dyDescent="0.25"/>
  <cols>
    <col min="1" max="1" width="21" customWidth="1"/>
    <col min="7" max="7" width="13.28515625" customWidth="1"/>
  </cols>
  <sheetData>
    <row r="1" spans="1:11" ht="19.5" thickBot="1" x14ac:dyDescent="0.3">
      <c r="A1" s="155" t="s">
        <v>79</v>
      </c>
      <c r="B1" s="158" t="s">
        <v>80</v>
      </c>
      <c r="C1" s="159"/>
      <c r="D1" s="159"/>
      <c r="E1" s="159"/>
      <c r="F1" s="159"/>
      <c r="G1" s="160"/>
    </row>
    <row r="2" spans="1:11" ht="37.5" customHeight="1" thickBot="1" x14ac:dyDescent="0.3">
      <c r="A2" s="156"/>
      <c r="B2" s="155" t="s">
        <v>81</v>
      </c>
      <c r="C2" s="155" t="s">
        <v>82</v>
      </c>
      <c r="D2" s="158" t="s">
        <v>83</v>
      </c>
      <c r="E2" s="160"/>
      <c r="F2" s="158" t="s">
        <v>84</v>
      </c>
      <c r="G2" s="160"/>
    </row>
    <row r="3" spans="1:11" ht="57" thickBot="1" x14ac:dyDescent="0.3">
      <c r="A3" s="157"/>
      <c r="B3" s="157"/>
      <c r="C3" s="157"/>
      <c r="D3" s="79" t="s">
        <v>81</v>
      </c>
      <c r="E3" s="79" t="s">
        <v>82</v>
      </c>
      <c r="F3" s="79" t="s">
        <v>81</v>
      </c>
      <c r="G3" s="79" t="s">
        <v>82</v>
      </c>
    </row>
    <row r="4" spans="1:11" ht="19.5" thickBot="1" x14ac:dyDescent="0.3">
      <c r="A4" s="80" t="s">
        <v>85</v>
      </c>
      <c r="B4" s="81">
        <v>13</v>
      </c>
      <c r="C4" s="81">
        <v>2</v>
      </c>
      <c r="D4" s="81">
        <v>0</v>
      </c>
      <c r="E4" s="81">
        <v>0</v>
      </c>
      <c r="F4" s="81">
        <v>13</v>
      </c>
      <c r="G4" s="81">
        <v>2</v>
      </c>
    </row>
    <row r="5" spans="1:11" ht="19.5" thickBot="1" x14ac:dyDescent="0.3">
      <c r="A5" s="80" t="s">
        <v>86</v>
      </c>
      <c r="B5" s="81">
        <v>0</v>
      </c>
      <c r="C5" s="81">
        <v>0</v>
      </c>
      <c r="D5" s="81">
        <v>0</v>
      </c>
      <c r="E5" s="81">
        <v>0</v>
      </c>
      <c r="F5" s="81">
        <v>0</v>
      </c>
      <c r="G5" s="81">
        <v>0</v>
      </c>
    </row>
    <row r="6" spans="1:11" ht="19.5" thickBot="1" x14ac:dyDescent="0.3">
      <c r="A6" s="80" t="s">
        <v>87</v>
      </c>
      <c r="B6" s="81">
        <v>0</v>
      </c>
      <c r="C6" s="81">
        <v>0</v>
      </c>
      <c r="D6" s="81">
        <v>0</v>
      </c>
      <c r="E6" s="81">
        <v>0</v>
      </c>
      <c r="F6" s="81">
        <v>0</v>
      </c>
      <c r="G6" s="81">
        <v>0</v>
      </c>
    </row>
    <row r="7" spans="1:11" ht="19.5" thickBot="1" x14ac:dyDescent="0.3">
      <c r="A7" s="80" t="s">
        <v>88</v>
      </c>
      <c r="B7" s="81">
        <v>37</v>
      </c>
      <c r="C7" s="81">
        <v>52</v>
      </c>
      <c r="D7" s="81">
        <v>17</v>
      </c>
      <c r="E7" s="81">
        <v>13</v>
      </c>
      <c r="F7" s="81">
        <v>20</v>
      </c>
      <c r="G7" s="81">
        <v>39</v>
      </c>
    </row>
    <row r="8" spans="1:11" ht="19.5" thickBot="1" x14ac:dyDescent="0.3">
      <c r="A8" s="82" t="s">
        <v>23</v>
      </c>
      <c r="B8" s="79">
        <v>50</v>
      </c>
      <c r="C8" s="79">
        <v>54</v>
      </c>
      <c r="D8" s="79">
        <v>17</v>
      </c>
      <c r="E8" s="79">
        <v>13</v>
      </c>
      <c r="F8" s="79">
        <v>33</v>
      </c>
      <c r="G8" s="79">
        <v>41</v>
      </c>
    </row>
    <row r="10" spans="1:11" ht="15.75" thickBot="1" x14ac:dyDescent="0.3"/>
    <row r="11" spans="1:11" ht="78.75" x14ac:dyDescent="0.25">
      <c r="A11" s="147" t="s">
        <v>22</v>
      </c>
      <c r="B11" s="152" t="s">
        <v>90</v>
      </c>
      <c r="C11" s="152" t="s">
        <v>91</v>
      </c>
      <c r="D11" s="85" t="s">
        <v>92</v>
      </c>
      <c r="E11" s="85" t="s">
        <v>94</v>
      </c>
      <c r="F11" s="143" t="s">
        <v>83</v>
      </c>
      <c r="G11" s="144"/>
      <c r="H11" s="85" t="s">
        <v>97</v>
      </c>
      <c r="I11" s="152" t="s">
        <v>99</v>
      </c>
      <c r="J11" s="143" t="s">
        <v>100</v>
      </c>
      <c r="K11" s="144"/>
    </row>
    <row r="12" spans="1:11" ht="32.25" thickBot="1" x14ac:dyDescent="0.3">
      <c r="A12" s="151"/>
      <c r="B12" s="153"/>
      <c r="C12" s="153"/>
      <c r="D12" s="86" t="s">
        <v>93</v>
      </c>
      <c r="E12" s="86" t="s">
        <v>95</v>
      </c>
      <c r="F12" s="145" t="s">
        <v>96</v>
      </c>
      <c r="G12" s="146"/>
      <c r="H12" s="86" t="s">
        <v>98</v>
      </c>
      <c r="I12" s="153"/>
      <c r="J12" s="145" t="s">
        <v>101</v>
      </c>
      <c r="K12" s="146"/>
    </row>
    <row r="13" spans="1:11" ht="39" customHeight="1" x14ac:dyDescent="0.25">
      <c r="A13" s="151"/>
      <c r="B13" s="153"/>
      <c r="C13" s="153"/>
      <c r="D13" s="87"/>
      <c r="E13" s="87"/>
      <c r="F13" s="86" t="s">
        <v>102</v>
      </c>
      <c r="G13" s="86" t="s">
        <v>104</v>
      </c>
      <c r="H13" s="87"/>
      <c r="I13" s="153"/>
      <c r="J13" s="147" t="s">
        <v>68</v>
      </c>
      <c r="K13" s="149" t="s">
        <v>105</v>
      </c>
    </row>
    <row r="14" spans="1:11" ht="32.25" thickBot="1" x14ac:dyDescent="0.3">
      <c r="A14" s="148"/>
      <c r="B14" s="154"/>
      <c r="C14" s="154"/>
      <c r="D14" s="88"/>
      <c r="E14" s="88"/>
      <c r="F14" s="89" t="s">
        <v>103</v>
      </c>
      <c r="G14" s="89" t="s">
        <v>103</v>
      </c>
      <c r="H14" s="88"/>
      <c r="I14" s="154"/>
      <c r="J14" s="148"/>
      <c r="K14" s="150"/>
    </row>
    <row r="15" spans="1:11" ht="63.75" thickBot="1" x14ac:dyDescent="0.3">
      <c r="A15" s="90"/>
      <c r="B15" s="89" t="s">
        <v>106</v>
      </c>
      <c r="C15" s="91">
        <v>726</v>
      </c>
      <c r="D15" s="92">
        <v>137</v>
      </c>
      <c r="E15" s="92">
        <v>105</v>
      </c>
      <c r="F15" s="91">
        <v>44</v>
      </c>
      <c r="G15" s="91">
        <v>44</v>
      </c>
      <c r="H15" s="92">
        <v>97</v>
      </c>
      <c r="I15" s="92" t="s">
        <v>107</v>
      </c>
      <c r="J15" s="92">
        <v>714</v>
      </c>
      <c r="K15" s="91" t="s">
        <v>108</v>
      </c>
    </row>
    <row r="16" spans="1:11" ht="75.75" thickBot="1" x14ac:dyDescent="0.3">
      <c r="A16" s="93">
        <v>1</v>
      </c>
      <c r="B16" s="94" t="s">
        <v>109</v>
      </c>
      <c r="C16" s="95">
        <v>656</v>
      </c>
      <c r="D16" s="95">
        <v>137</v>
      </c>
      <c r="E16" s="95">
        <v>105</v>
      </c>
      <c r="F16" s="95">
        <v>44</v>
      </c>
      <c r="G16" s="95">
        <v>44</v>
      </c>
      <c r="H16" s="95">
        <v>97</v>
      </c>
      <c r="I16" s="95" t="s">
        <v>107</v>
      </c>
      <c r="J16" s="95">
        <v>644</v>
      </c>
      <c r="K16" s="95" t="s">
        <v>110</v>
      </c>
    </row>
    <row r="17" spans="1:11" ht="45.75" thickBot="1" x14ac:dyDescent="0.3">
      <c r="A17" s="93">
        <v>2</v>
      </c>
      <c r="B17" s="94" t="s">
        <v>111</v>
      </c>
      <c r="C17" s="95">
        <v>70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96"/>
      <c r="J17" s="96">
        <v>70</v>
      </c>
      <c r="K17" s="96"/>
    </row>
  </sheetData>
  <mergeCells count="16">
    <mergeCell ref="A1:A3"/>
    <mergeCell ref="B1:G1"/>
    <mergeCell ref="B2:B3"/>
    <mergeCell ref="C2:C3"/>
    <mergeCell ref="D2:E2"/>
    <mergeCell ref="F2:G2"/>
    <mergeCell ref="J11:K11"/>
    <mergeCell ref="J12:K12"/>
    <mergeCell ref="J13:J14"/>
    <mergeCell ref="K13:K14"/>
    <mergeCell ref="A11:A14"/>
    <mergeCell ref="B11:B14"/>
    <mergeCell ref="C11:C14"/>
    <mergeCell ref="F11:G11"/>
    <mergeCell ref="F12:G12"/>
    <mergeCell ref="I11:I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đơn thu</vt:lpstr>
      <vt:lpstr>cấp giấy</vt:lpstr>
      <vt:lpstr>giao đât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2023-02-14T01:42:21Z</cp:lastPrinted>
  <dcterms:created xsi:type="dcterms:W3CDTF">2022-01-14T07:51:50Z</dcterms:created>
  <dcterms:modified xsi:type="dcterms:W3CDTF">2023-02-15T08:24:02Z</dcterms:modified>
</cp:coreProperties>
</file>